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7650"/>
  </bookViews>
  <sheets>
    <sheet name="视听列表" sheetId="5" r:id="rId1"/>
  </sheets>
  <externalReferences>
    <externalReference r:id="rId2"/>
  </externalReferences>
  <definedNames>
    <definedName name="_xlnm._FilterDatabase" localSheetId="0" hidden="1">视听列表!$B$3:$M$66</definedName>
  </definedNames>
  <calcPr calcId="145621"/>
</workbook>
</file>

<file path=xl/calcChain.xml><?xml version="1.0" encoding="utf-8"?>
<calcChain xmlns="http://schemas.openxmlformats.org/spreadsheetml/2006/main">
  <c r="L68" i="5" l="1"/>
  <c r="K68" i="5"/>
  <c r="J68" i="5"/>
  <c r="I68" i="5"/>
  <c r="H68" i="5"/>
  <c r="G68" i="5"/>
  <c r="F68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</calcChain>
</file>

<file path=xl/sharedStrings.xml><?xml version="1.0" encoding="utf-8"?>
<sst xmlns="http://schemas.openxmlformats.org/spreadsheetml/2006/main" count="150" uniqueCount="146">
  <si>
    <t>英文标题</t>
  </si>
  <si>
    <t>中文标题</t>
  </si>
  <si>
    <t>总集数</t>
  </si>
  <si>
    <t>总时长</t>
  </si>
  <si>
    <t>在线</t>
  </si>
  <si>
    <t>Baby Einstein</t>
  </si>
  <si>
    <t>小小爱因斯坦</t>
  </si>
  <si>
    <t>Alphablocks</t>
  </si>
  <si>
    <t>字母方块</t>
  </si>
  <si>
    <t>Hairy Maclary</t>
  </si>
  <si>
    <t>毛毛狗</t>
  </si>
  <si>
    <t>The Backyardigans Song &amp; Dance [Video]</t>
  </si>
  <si>
    <t>花园小子歌舞</t>
  </si>
  <si>
    <t>Kids Songs</t>
  </si>
  <si>
    <t>英语童谣</t>
  </si>
  <si>
    <t>Sesame Street</t>
  </si>
  <si>
    <t>芝麻街</t>
  </si>
  <si>
    <t>Nick Jr TV</t>
  </si>
  <si>
    <t>尼克儿童频道</t>
  </si>
  <si>
    <t>CBeebies Bedtime Story</t>
  </si>
  <si>
    <t>睡前故事</t>
  </si>
  <si>
    <t>Toopy and Binoo</t>
  </si>
  <si>
    <t>大鼠和小猫</t>
  </si>
  <si>
    <t>Mickey Mouse Clubhouse</t>
  </si>
  <si>
    <t>米奇妙妙屋</t>
  </si>
  <si>
    <t>Word World</t>
  </si>
  <si>
    <t>单词世界</t>
  </si>
  <si>
    <t>Maisy</t>
  </si>
  <si>
    <t>小鼠波波</t>
  </si>
  <si>
    <t>Wibbly Pig</t>
  </si>
  <si>
    <t>小猪威比</t>
  </si>
  <si>
    <t>Thomas &amp; Friends</t>
  </si>
  <si>
    <t>托马斯和朋友</t>
  </si>
  <si>
    <t>Peppa Pig</t>
  </si>
  <si>
    <t>小猪佩琪</t>
  </si>
  <si>
    <t>Fireman Sam</t>
  </si>
  <si>
    <t>消防员山姆</t>
  </si>
  <si>
    <t>Paw Patrol</t>
  </si>
  <si>
    <t>汪汪队</t>
  </si>
  <si>
    <t>Dinosaur Train</t>
  </si>
  <si>
    <t>恐龙列车</t>
  </si>
  <si>
    <t>Dora the Explorer</t>
  </si>
  <si>
    <t>朵拉</t>
  </si>
  <si>
    <t>Sofia the First</t>
  </si>
  <si>
    <t>小公主苏菲亚</t>
  </si>
  <si>
    <t>Super Why</t>
  </si>
  <si>
    <t>超级为什么</t>
  </si>
  <si>
    <t>Team Umizoomi</t>
  </si>
  <si>
    <t>数学兄妹</t>
  </si>
  <si>
    <t>The Cat in the Hat Knows a Lot About That</t>
  </si>
  <si>
    <t>万事通戴帽子的猫</t>
  </si>
  <si>
    <t>Caillou</t>
  </si>
  <si>
    <t>卡由</t>
  </si>
  <si>
    <t>Kids Learning Tube</t>
  </si>
  <si>
    <t>儿童学习通道</t>
  </si>
  <si>
    <t>64 Zoo Lane</t>
  </si>
  <si>
    <t>动物街64号</t>
  </si>
  <si>
    <t>Octonauts</t>
  </si>
  <si>
    <t>海底小纵队</t>
  </si>
  <si>
    <t>Doc McStuffins</t>
  </si>
  <si>
    <t>小医师大玩偶</t>
  </si>
  <si>
    <t>Go Jetters</t>
  </si>
  <si>
    <t>探险冲冲冲</t>
  </si>
  <si>
    <t>The Backyardigans</t>
  </si>
  <si>
    <t>花园小子</t>
  </si>
  <si>
    <t>The Land Before Time</t>
  </si>
  <si>
    <t>历险小恐龙</t>
  </si>
  <si>
    <t>Geronimo Stilton</t>
  </si>
  <si>
    <t>老鼠记者</t>
  </si>
  <si>
    <t>Family Fun Pack</t>
  </si>
  <si>
    <t>Elena of Avalor</t>
  </si>
  <si>
    <t>艾莲娜公主</t>
  </si>
  <si>
    <t>Arthur</t>
  </si>
  <si>
    <t>鼠小弟亚瑟</t>
  </si>
  <si>
    <t>Cyberchase</t>
  </si>
  <si>
    <t>数学小先锋</t>
  </si>
  <si>
    <t>My Little Pony - Friendship Is Magic</t>
  </si>
  <si>
    <t>小马宝莉(2010)</t>
  </si>
  <si>
    <t>The Magic School Bus</t>
  </si>
  <si>
    <t>神奇校车</t>
  </si>
  <si>
    <t>DuckTales</t>
  </si>
  <si>
    <t>唐老鸭俱乐部</t>
  </si>
  <si>
    <t>Cosmic Kids Yoga</t>
  </si>
  <si>
    <t>宇宙儿童瑜伽</t>
  </si>
  <si>
    <t>Transformers Rescue Bots</t>
  </si>
  <si>
    <t>救援机器人</t>
  </si>
  <si>
    <t>My Little Pony 'n Friends</t>
  </si>
  <si>
    <t>小马宝莉和朋友们(1986)</t>
  </si>
  <si>
    <t>Wild Kratts</t>
  </si>
  <si>
    <t>动物兄弟</t>
  </si>
  <si>
    <t>It's AumSum Time</t>
  </si>
  <si>
    <t>嗷森时光</t>
  </si>
  <si>
    <t>Kung Fu Panda Legends of Awesomeness</t>
  </si>
  <si>
    <t>功夫熊猫盖世传奇</t>
  </si>
  <si>
    <t>Lost in Oz</t>
  </si>
  <si>
    <t xml:space="preserve">迷失奥兹国 </t>
  </si>
  <si>
    <t>Homeschool Pop</t>
  </si>
  <si>
    <t>家庭学校Pop</t>
  </si>
  <si>
    <t>Dawn of the Croods</t>
  </si>
  <si>
    <t>原始人的黎明</t>
  </si>
  <si>
    <t>Bill Nye, the Science Guy</t>
  </si>
  <si>
    <t>比尔教科学</t>
  </si>
  <si>
    <t>National Geographic Kids</t>
  </si>
  <si>
    <t>儿童国家地理</t>
  </si>
  <si>
    <t>HiHo Kids</t>
  </si>
  <si>
    <t>Breakthrough Junior Challenge</t>
  </si>
  <si>
    <t>少年突破性挑战赛</t>
  </si>
  <si>
    <t>TED</t>
  </si>
  <si>
    <t>TED论坛</t>
  </si>
  <si>
    <t>Dragons - Riders of Berk</t>
  </si>
  <si>
    <t>驯龙记：博卡岛骑手</t>
  </si>
  <si>
    <t>Dragons - Race to the Edge</t>
  </si>
  <si>
    <t>驯龙记：飞向地平线</t>
  </si>
  <si>
    <t>Avatar: The Last Airbender</t>
  </si>
  <si>
    <t>降世神通：最后的气宗</t>
  </si>
  <si>
    <t>Gravity Falls</t>
  </si>
  <si>
    <t>怪诞小镇</t>
  </si>
  <si>
    <t>Star Wars Rebels</t>
  </si>
  <si>
    <t>星球大战之义军崛起</t>
  </si>
  <si>
    <t>Dude Perfect</t>
  </si>
  <si>
    <t>Trollhunters: Tales of Arcadia</t>
  </si>
  <si>
    <t>巨魔猎人：阿卡迪亚传说</t>
  </si>
  <si>
    <t>Steven Universe</t>
  </si>
  <si>
    <t>宇宙小子</t>
  </si>
  <si>
    <t>Adventure Time</t>
  </si>
  <si>
    <t>探险时光</t>
  </si>
  <si>
    <t>AMAZE</t>
  </si>
  <si>
    <t>惊奇</t>
  </si>
  <si>
    <t>嗨后孩子</t>
  </si>
  <si>
    <t>完美酷男</t>
  </si>
  <si>
    <t>家庭趣事</t>
  </si>
  <si>
    <t>美音</t>
  </si>
  <si>
    <t>英音</t>
  </si>
  <si>
    <t>多维英语——视听列表</t>
    <phoneticPr fontId="7" type="noConversion"/>
  </si>
  <si>
    <t>年龄</t>
    <phoneticPr fontId="11" type="noConversion"/>
  </si>
  <si>
    <t>难度</t>
    <phoneticPr fontId="11" type="noConversion"/>
  </si>
  <si>
    <t>分钟</t>
    <phoneticPr fontId="7" type="noConversion"/>
  </si>
  <si>
    <t>课件</t>
    <phoneticPr fontId="7" type="noConversion"/>
  </si>
  <si>
    <t>课时</t>
    <phoneticPr fontId="7" type="noConversion"/>
  </si>
  <si>
    <t>荐</t>
    <phoneticPr fontId="11" type="noConversion"/>
  </si>
  <si>
    <t>平均</t>
    <phoneticPr fontId="7" type="noConversion"/>
  </si>
  <si>
    <t>总集数</t>
    <phoneticPr fontId="7" type="noConversion"/>
  </si>
  <si>
    <t>小时</t>
    <phoneticPr fontId="7" type="noConversion"/>
  </si>
  <si>
    <t>集数</t>
    <phoneticPr fontId="7" type="noConversion"/>
  </si>
  <si>
    <t>TOTAL</t>
    <phoneticPr fontId="7" type="noConversion"/>
  </si>
  <si>
    <t>总计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</si>
</sst>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.00_-;\-* #,##0.00_-;_-* &quot;-&quot;??_-;_-@_-"/>
  </numFmts>
  <fonts count="28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2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0"/>
      <name val="Arial"/>
      <family val="2"/>
    </font>
    <font>
      <sz val="11"/>
      <color theme="0"/>
      <name val="宋体"/>
      <family val="3"/>
      <charset val="134"/>
    </font>
    <font>
      <b/>
      <sz val="11"/>
      <color theme="1"/>
      <name val="Arial"/>
      <family val="2"/>
    </font>
    <font>
      <sz val="11"/>
      <color rgb="FFFFFF0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  <charset val="134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1"/>
      <color indexed="8"/>
      <name val="Calibri"/>
      <family val="2"/>
      <charset val="134"/>
    </font>
    <font>
      <sz val="11"/>
      <color indexed="8"/>
      <name val="宋体"/>
      <family val="2"/>
      <scheme val="minor"/>
    </font>
    <font>
      <sz val="10"/>
      <color indexed="8"/>
      <name val="Helvetica"/>
      <family val="2"/>
    </font>
    <font>
      <u/>
      <sz val="11"/>
      <color theme="10"/>
      <name val="宋体"/>
      <family val="2"/>
      <charset val="134"/>
      <scheme val="minor"/>
    </font>
    <font>
      <u/>
      <sz val="12"/>
      <color theme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</borders>
  <cellStyleXfs count="67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Protection="0">
      <alignment vertical="top" wrapText="1"/>
    </xf>
    <xf numFmtId="0" fontId="19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0" fontId="9" fillId="0" borderId="0"/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4" borderId="0" xfId="2" applyFont="1" applyFill="1" applyAlignment="1">
      <alignment horizontal="center"/>
    </xf>
    <xf numFmtId="1" fontId="12" fillId="5" borderId="0" xfId="2" applyNumberFormat="1" applyFont="1" applyFill="1" applyAlignment="1">
      <alignment horizontal="center"/>
    </xf>
    <xf numFmtId="0" fontId="12" fillId="6" borderId="0" xfId="2" applyFont="1" applyFill="1" applyAlignment="1">
      <alignment horizontal="center"/>
    </xf>
    <xf numFmtId="0" fontId="12" fillId="0" borderId="0" xfId="2" applyFont="1"/>
    <xf numFmtId="0" fontId="1" fillId="0" borderId="0" xfId="65">
      <alignment vertical="center"/>
    </xf>
    <xf numFmtId="0" fontId="10" fillId="2" borderId="1" xfId="2" applyFont="1" applyFill="1" applyBorder="1"/>
    <xf numFmtId="0" fontId="10" fillId="2" borderId="2" xfId="2" applyFont="1" applyFill="1" applyBorder="1"/>
    <xf numFmtId="0" fontId="10" fillId="2" borderId="2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left"/>
    </xf>
    <xf numFmtId="0" fontId="10" fillId="2" borderId="3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2" fillId="0" borderId="6" xfId="2" applyFont="1" applyBorder="1"/>
    <xf numFmtId="0" fontId="13" fillId="0" borderId="7" xfId="2" applyFont="1" applyBorder="1"/>
    <xf numFmtId="0" fontId="12" fillId="0" borderId="7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1" fontId="12" fillId="0" borderId="8" xfId="2" applyNumberFormat="1" applyFont="1" applyFill="1" applyBorder="1" applyAlignment="1">
      <alignment horizontal="center"/>
    </xf>
    <xf numFmtId="0" fontId="12" fillId="0" borderId="6" xfId="2" applyFont="1" applyFill="1" applyBorder="1" applyAlignment="1">
      <alignment horizontal="center"/>
    </xf>
    <xf numFmtId="1" fontId="12" fillId="0" borderId="9" xfId="2" applyNumberFormat="1" applyFont="1" applyFill="1" applyBorder="1" applyAlignment="1">
      <alignment horizontal="center"/>
    </xf>
    <xf numFmtId="1" fontId="12" fillId="0" borderId="10" xfId="2" applyNumberFormat="1" applyFont="1" applyFill="1" applyBorder="1" applyAlignment="1">
      <alignment horizontal="center"/>
    </xf>
    <xf numFmtId="1" fontId="12" fillId="0" borderId="7" xfId="2" applyNumberFormat="1" applyFont="1" applyFill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2" fillId="0" borderId="7" xfId="2" applyFont="1" applyBorder="1"/>
    <xf numFmtId="0" fontId="12" fillId="3" borderId="6" xfId="2" applyFont="1" applyFill="1" applyBorder="1"/>
    <xf numFmtId="0" fontId="12" fillId="3" borderId="7" xfId="2" applyFont="1" applyFill="1" applyBorder="1"/>
    <xf numFmtId="0" fontId="12" fillId="3" borderId="7" xfId="2" applyFont="1" applyFill="1" applyBorder="1" applyAlignment="1">
      <alignment horizontal="center"/>
    </xf>
    <xf numFmtId="0" fontId="15" fillId="3" borderId="8" xfId="2" applyFont="1" applyFill="1" applyBorder="1" applyAlignment="1">
      <alignment horizontal="center"/>
    </xf>
    <xf numFmtId="0" fontId="15" fillId="3" borderId="6" xfId="2" applyFont="1" applyFill="1" applyBorder="1" applyAlignment="1">
      <alignment horizontal="center"/>
    </xf>
    <xf numFmtId="1" fontId="15" fillId="3" borderId="8" xfId="2" applyNumberFormat="1" applyFont="1" applyFill="1" applyBorder="1" applyAlignment="1">
      <alignment horizontal="center"/>
    </xf>
    <xf numFmtId="0" fontId="15" fillId="3" borderId="9" xfId="2" applyFont="1" applyFill="1" applyBorder="1" applyAlignment="1">
      <alignment horizontal="center"/>
    </xf>
    <xf numFmtId="0" fontId="5" fillId="0" borderId="10" xfId="66" applyFont="1" applyBorder="1">
      <alignment vertical="center"/>
    </xf>
    <xf numFmtId="0" fontId="15" fillId="3" borderId="7" xfId="2" applyFont="1" applyFill="1" applyBorder="1" applyAlignment="1">
      <alignment horizontal="center"/>
    </xf>
    <xf numFmtId="0" fontId="12" fillId="3" borderId="9" xfId="2" applyFont="1" applyFill="1" applyBorder="1"/>
    <xf numFmtId="1" fontId="16" fillId="2" borderId="11" xfId="2" applyNumberFormat="1" applyFont="1" applyFill="1" applyBorder="1" applyAlignment="1">
      <alignment horizontal="center"/>
    </xf>
    <xf numFmtId="1" fontId="10" fillId="2" borderId="12" xfId="2" applyNumberFormat="1" applyFont="1" applyFill="1" applyBorder="1" applyAlignment="1">
      <alignment horizontal="center"/>
    </xf>
    <xf numFmtId="1" fontId="16" fillId="2" borderId="12" xfId="2" applyNumberFormat="1" applyFont="1" applyFill="1" applyBorder="1" applyAlignment="1">
      <alignment horizontal="center"/>
    </xf>
    <xf numFmtId="0" fontId="17" fillId="2" borderId="12" xfId="2" applyFont="1" applyFill="1" applyBorder="1" applyAlignment="1">
      <alignment horizontal="center"/>
    </xf>
    <xf numFmtId="1" fontId="16" fillId="2" borderId="13" xfId="2" applyNumberFormat="1" applyFont="1" applyFill="1" applyBorder="1" applyAlignment="1">
      <alignment horizontal="center"/>
    </xf>
    <xf numFmtId="1" fontId="16" fillId="2" borderId="14" xfId="2" applyNumberFormat="1" applyFont="1" applyFill="1" applyBorder="1" applyAlignment="1">
      <alignment horizontal="center"/>
    </xf>
    <xf numFmtId="0" fontId="1" fillId="0" borderId="15" xfId="65" applyBorder="1">
      <alignment vertical="center"/>
    </xf>
    <xf numFmtId="0" fontId="6" fillId="0" borderId="0" xfId="65" applyFont="1" applyAlignment="1">
      <alignment horizontal="center" vertical="center"/>
    </xf>
    <xf numFmtId="0" fontId="8" fillId="0" borderId="0" xfId="25" applyFont="1" applyAlignment="1">
      <alignment horizontal="center" vertical="center"/>
    </xf>
    <xf numFmtId="0" fontId="18" fillId="0" borderId="0" xfId="25" applyAlignment="1">
      <alignment vertical="center"/>
    </xf>
  </cellXfs>
  <cellStyles count="67">
    <cellStyle name="Normal 2" xfId="4"/>
    <cellStyle name="Normal 2 2" xfId="5"/>
    <cellStyle name="Normal 3" xfId="6"/>
    <cellStyle name="Normal_Changes Request" xfId="7"/>
    <cellStyle name="百分比 2" xfId="8"/>
    <cellStyle name="百分比 3" xfId="9"/>
    <cellStyle name="百分比 4" xfId="10"/>
    <cellStyle name="常规" xfId="0" builtinId="0"/>
    <cellStyle name="常规 10" xfId="11"/>
    <cellStyle name="常规 11" xfId="12"/>
    <cellStyle name="常规 12" xfId="13"/>
    <cellStyle name="常规 13" xfId="14"/>
    <cellStyle name="常规 14" xfId="15"/>
    <cellStyle name="常规 14 2" xfId="16"/>
    <cellStyle name="常规 15" xfId="17"/>
    <cellStyle name="常规 16" xfId="18"/>
    <cellStyle name="常规 17" xfId="19"/>
    <cellStyle name="常规 17 2" xfId="20"/>
    <cellStyle name="常规 17 2 2" xfId="21"/>
    <cellStyle name="常规 18" xfId="22"/>
    <cellStyle name="常规 19" xfId="23"/>
    <cellStyle name="常规 2" xfId="24"/>
    <cellStyle name="常规 2 2" xfId="25"/>
    <cellStyle name="常规 2 3" xfId="26"/>
    <cellStyle name="常规 20" xfId="27"/>
    <cellStyle name="常规 21" xfId="28"/>
    <cellStyle name="常规 21 2" xfId="29"/>
    <cellStyle name="常规 22" xfId="30"/>
    <cellStyle name="常规 23" xfId="31"/>
    <cellStyle name="常规 24" xfId="32"/>
    <cellStyle name="常规 25" xfId="33"/>
    <cellStyle name="常规 26" xfId="34"/>
    <cellStyle name="常规 27" xfId="35"/>
    <cellStyle name="常规 28" xfId="36"/>
    <cellStyle name="常规 29" xfId="37"/>
    <cellStyle name="常规 3" xfId="38"/>
    <cellStyle name="常规 30" xfId="39"/>
    <cellStyle name="常规 31" xfId="40"/>
    <cellStyle name="常规 32" xfId="41"/>
    <cellStyle name="常规 33" xfId="42"/>
    <cellStyle name="常规 34" xfId="43"/>
    <cellStyle name="常规 35" xfId="44"/>
    <cellStyle name="常规 36" xfId="45"/>
    <cellStyle name="常规 37" xfId="46"/>
    <cellStyle name="常规 38" xfId="47"/>
    <cellStyle name="常规 39" xfId="1"/>
    <cellStyle name="常规 39 2" xfId="3"/>
    <cellStyle name="常规 39 2 2" xfId="64"/>
    <cellStyle name="常规 39 2 3" xfId="66"/>
    <cellStyle name="常规 39 3" xfId="63"/>
    <cellStyle name="常规 39 4" xfId="65"/>
    <cellStyle name="常规 4" xfId="48"/>
    <cellStyle name="常规 4 2" xfId="49"/>
    <cellStyle name="常规 4 3" xfId="50"/>
    <cellStyle name="常规 40" xfId="51"/>
    <cellStyle name="常规 41" xfId="52"/>
    <cellStyle name="常规 42" xfId="53"/>
    <cellStyle name="常规 5" xfId="54"/>
    <cellStyle name="常规 6" xfId="55"/>
    <cellStyle name="常规 7" xfId="2"/>
    <cellStyle name="常规 8" xfId="56"/>
    <cellStyle name="常规 9" xfId="57"/>
    <cellStyle name="常规 9 2" xfId="58"/>
    <cellStyle name="超链接 2" xfId="59"/>
    <cellStyle name="超链接 2 2" xfId="60"/>
    <cellStyle name="超链接 2 3" xfId="61"/>
    <cellStyle name="千位分隔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Yun/!tt/!!!/!Puredu-D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T-PPI"/>
      <sheetName val="WXQ"/>
      <sheetName val="W"/>
      <sheetName val="F"/>
      <sheetName val="树"/>
      <sheetName val="BJC"/>
      <sheetName val="LP"/>
      <sheetName val="Ren"/>
      <sheetName val="v表"/>
      <sheetName val="v列"/>
      <sheetName val="v印"/>
      <sheetName val="v人"/>
      <sheetName val="式"/>
      <sheetName val="MOV"/>
      <sheetName val="CSM"/>
      <sheetName val="Cin"/>
      <sheetName val="类"/>
      <sheetName val="MP3"/>
      <sheetName val="M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G10" t="str">
            <v>Baby Einstein</v>
          </cell>
        </row>
        <row r="11">
          <cell r="G11" t="str">
            <v>Alphablocks</v>
          </cell>
        </row>
        <row r="12">
          <cell r="G12" t="str">
            <v>Hairy Maclary</v>
          </cell>
        </row>
        <row r="13">
          <cell r="G13" t="str">
            <v>The Backyardigans Song &amp; Dance [Video]</v>
          </cell>
        </row>
        <row r="14">
          <cell r="G14" t="str">
            <v>Kids Songs</v>
          </cell>
        </row>
        <row r="15">
          <cell r="G15" t="str">
            <v>Word World</v>
          </cell>
        </row>
        <row r="16">
          <cell r="G16" t="str">
            <v>Maisy</v>
          </cell>
        </row>
        <row r="17">
          <cell r="G17" t="str">
            <v>Wibbly Pig</v>
          </cell>
        </row>
        <row r="18">
          <cell r="G18" t="str">
            <v>Thomas &amp; Friends</v>
          </cell>
        </row>
        <row r="19">
          <cell r="G19" t="str">
            <v>Sesame Street</v>
          </cell>
        </row>
        <row r="20">
          <cell r="G20" t="str">
            <v>Nick Jr TV</v>
          </cell>
        </row>
        <row r="21">
          <cell r="G21" t="str">
            <v>CBeebies Bedtime Story</v>
          </cell>
        </row>
        <row r="22">
          <cell r="G22" t="str">
            <v>Toopy and Binoo</v>
          </cell>
        </row>
        <row r="23">
          <cell r="G23" t="str">
            <v>Peppa Pig</v>
          </cell>
        </row>
        <row r="24">
          <cell r="G24" t="str">
            <v>Fireman Sam</v>
          </cell>
        </row>
        <row r="25">
          <cell r="G25" t="str">
            <v>Paw Patrol</v>
          </cell>
        </row>
        <row r="26">
          <cell r="G26" t="str">
            <v>Dinosaur Train</v>
          </cell>
        </row>
        <row r="27">
          <cell r="G27" t="str">
            <v>Dora the Explorer</v>
          </cell>
        </row>
        <row r="28">
          <cell r="G28" t="str">
            <v>Sofia the First</v>
          </cell>
        </row>
        <row r="29">
          <cell r="G29" t="str">
            <v>Super Why</v>
          </cell>
        </row>
        <row r="30">
          <cell r="G30" t="str">
            <v>Team Umizoomi</v>
          </cell>
        </row>
        <row r="31">
          <cell r="G31" t="str">
            <v>The Cat in the Hat Knows a Lot About That</v>
          </cell>
        </row>
        <row r="32">
          <cell r="G32" t="str">
            <v>Kids Learning Tube</v>
          </cell>
        </row>
        <row r="33">
          <cell r="G33" t="str">
            <v>Cosmic Kids Yoga</v>
          </cell>
        </row>
        <row r="34">
          <cell r="G34" t="str">
            <v>Caillou</v>
          </cell>
        </row>
        <row r="35">
          <cell r="G35" t="str">
            <v>Mickey Mouse Clubhouse</v>
          </cell>
        </row>
        <row r="36">
          <cell r="G36" t="str">
            <v>64 Zoo Lane</v>
          </cell>
        </row>
        <row r="37">
          <cell r="G37" t="str">
            <v>Octonauts</v>
          </cell>
        </row>
        <row r="38">
          <cell r="G38" t="str">
            <v>Doc McStuffins</v>
          </cell>
        </row>
        <row r="39">
          <cell r="G39" t="str">
            <v>Go Jetters</v>
          </cell>
        </row>
        <row r="40">
          <cell r="G40" t="str">
            <v>The Backyardigans</v>
          </cell>
        </row>
        <row r="41">
          <cell r="G41" t="str">
            <v>The Land Before Time</v>
          </cell>
        </row>
        <row r="42">
          <cell r="G42" t="str">
            <v>Elena of Avalor</v>
          </cell>
        </row>
        <row r="43">
          <cell r="G43" t="str">
            <v>Arthur</v>
          </cell>
        </row>
        <row r="44">
          <cell r="G44" t="str">
            <v>Cyberchase</v>
          </cell>
        </row>
        <row r="45">
          <cell r="G45" t="str">
            <v>My Little Pony - Friendship Is Magic</v>
          </cell>
        </row>
        <row r="46">
          <cell r="G46" t="str">
            <v>The Magic School Bus</v>
          </cell>
        </row>
        <row r="47">
          <cell r="G47" t="str">
            <v>National Geographic Kids</v>
          </cell>
        </row>
        <row r="48">
          <cell r="G48" t="str">
            <v>Transformers Rescue Bots</v>
          </cell>
        </row>
        <row r="49">
          <cell r="G49" t="str">
            <v>My Little Pony 'n Friends</v>
          </cell>
        </row>
        <row r="50">
          <cell r="G50" t="str">
            <v>Wild Kratts</v>
          </cell>
        </row>
        <row r="51">
          <cell r="G51" t="str">
            <v>It's AumSum Time</v>
          </cell>
        </row>
        <row r="52">
          <cell r="G52" t="str">
            <v>Kung Fu Panda Legends of Awesomeness</v>
          </cell>
        </row>
        <row r="53">
          <cell r="G53" t="str">
            <v>Lost in Oz</v>
          </cell>
        </row>
        <row r="54">
          <cell r="G54" t="str">
            <v>Homeschool Pop</v>
          </cell>
        </row>
        <row r="55">
          <cell r="G55" t="str">
            <v>Bill Nye, the Science Guy</v>
          </cell>
        </row>
        <row r="56">
          <cell r="G56" t="str">
            <v>Breakthrough Junior Challenge</v>
          </cell>
        </row>
        <row r="57">
          <cell r="G57" t="str">
            <v>TED</v>
          </cell>
        </row>
        <row r="58">
          <cell r="G58" t="str">
            <v>Dragons - Riders of Berk</v>
          </cell>
        </row>
        <row r="59">
          <cell r="G59" t="str">
            <v>Dragons - Race to the Edge</v>
          </cell>
        </row>
        <row r="60">
          <cell r="G60" t="str">
            <v>Trollhunters: Tales of Arcadia</v>
          </cell>
        </row>
        <row r="61">
          <cell r="G61" t="str">
            <v>DuckTales</v>
          </cell>
        </row>
        <row r="62">
          <cell r="G62" t="str">
            <v>Avatar: The Last Airbender</v>
          </cell>
        </row>
        <row r="63">
          <cell r="G63" t="str">
            <v>Steven Universe</v>
          </cell>
        </row>
        <row r="64">
          <cell r="G64" t="str">
            <v>Adventure Time</v>
          </cell>
        </row>
        <row r="65">
          <cell r="G65" t="str">
            <v>Gravity Falls</v>
          </cell>
        </row>
        <row r="66">
          <cell r="G66" t="str">
            <v>Star Wars Rebels</v>
          </cell>
        </row>
        <row r="67">
          <cell r="G67" t="str">
            <v>Geronimo Stilton</v>
          </cell>
        </row>
        <row r="68">
          <cell r="G68" t="str">
            <v>Dawn of the Croods</v>
          </cell>
        </row>
        <row r="69">
          <cell r="G69" t="str">
            <v>AMAZE</v>
          </cell>
        </row>
        <row r="70">
          <cell r="G70" t="str">
            <v>HiHo Kids</v>
          </cell>
        </row>
        <row r="71">
          <cell r="G71" t="str">
            <v>Dude Perfect</v>
          </cell>
        </row>
        <row r="72">
          <cell r="G72" t="str">
            <v>Family Fun Pack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O72"/>
  <sheetViews>
    <sheetView showGridLines="0" tabSelected="1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1.625" style="7" customWidth="1"/>
    <col min="2" max="2" width="21.625" style="7" customWidth="1"/>
    <col min="3" max="3" width="15.5" style="7" bestFit="1" customWidth="1"/>
    <col min="4" max="5" width="5.625" style="7" customWidth="1"/>
    <col min="6" max="10" width="7.625" style="7" customWidth="1"/>
    <col min="11" max="11" width="7.625" style="7" hidden="1" customWidth="1"/>
    <col min="12" max="12" width="7.625" style="7" customWidth="1"/>
    <col min="13" max="13" width="2.875" style="7" customWidth="1"/>
    <col min="14" max="14" width="1.625" style="7" customWidth="1"/>
    <col min="15" max="16384" width="9" style="7"/>
  </cols>
  <sheetData>
    <row r="1" spans="2:15" ht="9.9499999999999993" customHeight="1" x14ac:dyDescent="0.15"/>
    <row r="2" spans="2:15" ht="51" customHeight="1" thickBot="1" x14ac:dyDescent="0.2">
      <c r="B2" s="46" t="s">
        <v>133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5" x14ac:dyDescent="0.15">
      <c r="B3" s="8" t="s">
        <v>0</v>
      </c>
      <c r="C3" s="9" t="s">
        <v>1</v>
      </c>
      <c r="D3" s="10" t="s">
        <v>134</v>
      </c>
      <c r="E3" s="11" t="s">
        <v>135</v>
      </c>
      <c r="F3" s="12" t="s">
        <v>136</v>
      </c>
      <c r="G3" s="13" t="s">
        <v>2</v>
      </c>
      <c r="H3" s="12" t="s">
        <v>3</v>
      </c>
      <c r="I3" s="13" t="s">
        <v>137</v>
      </c>
      <c r="J3" s="14" t="s">
        <v>138</v>
      </c>
      <c r="K3" s="15" t="s">
        <v>4</v>
      </c>
      <c r="L3" s="10" t="s">
        <v>4</v>
      </c>
      <c r="M3" s="14" t="s">
        <v>139</v>
      </c>
    </row>
    <row r="4" spans="2:15" ht="14.25" x14ac:dyDescent="0.2">
      <c r="B4" s="16" t="s">
        <v>5</v>
      </c>
      <c r="C4" s="17" t="s">
        <v>6</v>
      </c>
      <c r="D4" s="18">
        <v>2</v>
      </c>
      <c r="E4" s="19">
        <v>1</v>
      </c>
      <c r="F4" s="20">
        <v>30</v>
      </c>
      <c r="G4" s="21">
        <v>28</v>
      </c>
      <c r="H4" s="22">
        <v>14</v>
      </c>
      <c r="I4" s="23">
        <v>17</v>
      </c>
      <c r="J4" s="24">
        <v>9</v>
      </c>
      <c r="K4" s="25">
        <v>0</v>
      </c>
      <c r="L4" s="26">
        <v>0</v>
      </c>
      <c r="M4" s="27">
        <v>0</v>
      </c>
      <c r="O4" s="7" t="str">
        <f>IF(B4=[1]v列!G10,"",1)</f>
        <v/>
      </c>
    </row>
    <row r="5" spans="2:15" ht="14.25" x14ac:dyDescent="0.2">
      <c r="B5" s="16" t="s">
        <v>7</v>
      </c>
      <c r="C5" s="28" t="s">
        <v>8</v>
      </c>
      <c r="D5" s="18">
        <v>2</v>
      </c>
      <c r="E5" s="19">
        <v>1</v>
      </c>
      <c r="F5" s="20">
        <v>5</v>
      </c>
      <c r="G5" s="21">
        <v>88</v>
      </c>
      <c r="H5" s="22">
        <v>7</v>
      </c>
      <c r="I5" s="23">
        <v>52</v>
      </c>
      <c r="J5" s="24">
        <v>4</v>
      </c>
      <c r="K5" s="25">
        <v>1260</v>
      </c>
      <c r="L5" s="26">
        <v>0</v>
      </c>
      <c r="M5" s="27">
        <v>1</v>
      </c>
      <c r="O5" s="7" t="str">
        <f>IF(B5=[1]v列!G11,"",1)</f>
        <v/>
      </c>
    </row>
    <row r="6" spans="2:15" ht="14.25" x14ac:dyDescent="0.2">
      <c r="B6" s="16" t="s">
        <v>9</v>
      </c>
      <c r="C6" s="28" t="s">
        <v>10</v>
      </c>
      <c r="D6" s="18">
        <v>2</v>
      </c>
      <c r="E6" s="19">
        <v>1</v>
      </c>
      <c r="F6" s="20">
        <v>5</v>
      </c>
      <c r="G6" s="21">
        <v>10</v>
      </c>
      <c r="H6" s="22">
        <v>1</v>
      </c>
      <c r="I6" s="23">
        <v>10</v>
      </c>
      <c r="J6" s="24">
        <v>1</v>
      </c>
      <c r="K6" s="25">
        <v>0</v>
      </c>
      <c r="L6" s="26">
        <v>0</v>
      </c>
      <c r="M6" s="27">
        <v>1</v>
      </c>
      <c r="O6" s="7" t="str">
        <f>IF(B6=[1]v列!G12,"",1)</f>
        <v/>
      </c>
    </row>
    <row r="7" spans="2:15" ht="14.25" x14ac:dyDescent="0.2">
      <c r="B7" s="16" t="s">
        <v>11</v>
      </c>
      <c r="C7" s="17" t="s">
        <v>12</v>
      </c>
      <c r="D7" s="18">
        <v>2</v>
      </c>
      <c r="E7" s="19">
        <v>1</v>
      </c>
      <c r="F7" s="20">
        <v>2</v>
      </c>
      <c r="G7" s="21">
        <v>190</v>
      </c>
      <c r="H7" s="22">
        <v>6</v>
      </c>
      <c r="I7" s="23">
        <v>190</v>
      </c>
      <c r="J7" s="24">
        <v>6</v>
      </c>
      <c r="K7" s="25">
        <v>0</v>
      </c>
      <c r="L7" s="26">
        <v>0</v>
      </c>
      <c r="M7" s="27">
        <v>2</v>
      </c>
      <c r="O7" s="7" t="str">
        <f>IF(B7=[1]v列!G13,"",1)</f>
        <v/>
      </c>
    </row>
    <row r="8" spans="2:15" ht="14.25" x14ac:dyDescent="0.2">
      <c r="B8" s="16" t="s">
        <v>13</v>
      </c>
      <c r="C8" s="17" t="s">
        <v>14</v>
      </c>
      <c r="D8" s="18">
        <v>2</v>
      </c>
      <c r="E8" s="19">
        <v>1</v>
      </c>
      <c r="F8" s="20">
        <v>2</v>
      </c>
      <c r="G8" s="21">
        <v>136</v>
      </c>
      <c r="H8" s="22">
        <v>5</v>
      </c>
      <c r="I8" s="23">
        <v>136</v>
      </c>
      <c r="J8" s="24">
        <v>5</v>
      </c>
      <c r="K8" s="25">
        <v>0</v>
      </c>
      <c r="L8" s="26">
        <v>0</v>
      </c>
      <c r="M8" s="27">
        <v>2</v>
      </c>
      <c r="O8" s="7" t="str">
        <f>IF(B8=[1]v列!G14,"",1)</f>
        <v/>
      </c>
    </row>
    <row r="9" spans="2:15" ht="14.25" x14ac:dyDescent="0.2">
      <c r="B9" s="16" t="s">
        <v>25</v>
      </c>
      <c r="C9" s="28" t="s">
        <v>26</v>
      </c>
      <c r="D9" s="18">
        <v>3</v>
      </c>
      <c r="E9" s="19">
        <v>1</v>
      </c>
      <c r="F9" s="20">
        <v>14</v>
      </c>
      <c r="G9" s="21">
        <v>150</v>
      </c>
      <c r="H9" s="22">
        <v>35</v>
      </c>
      <c r="I9" s="23">
        <v>71</v>
      </c>
      <c r="J9" s="24">
        <v>17</v>
      </c>
      <c r="K9" s="25">
        <v>0</v>
      </c>
      <c r="L9" s="26">
        <v>21</v>
      </c>
      <c r="M9" s="27">
        <v>2</v>
      </c>
      <c r="O9" s="7" t="str">
        <f>IF(B9=[1]v列!G15,"",1)</f>
        <v/>
      </c>
    </row>
    <row r="10" spans="2:15" ht="14.25" x14ac:dyDescent="0.2">
      <c r="B10" s="16" t="s">
        <v>27</v>
      </c>
      <c r="C10" s="17" t="s">
        <v>28</v>
      </c>
      <c r="D10" s="18">
        <v>3</v>
      </c>
      <c r="E10" s="19">
        <v>1</v>
      </c>
      <c r="F10" s="20">
        <v>5</v>
      </c>
      <c r="G10" s="21">
        <v>44</v>
      </c>
      <c r="H10" s="22">
        <v>4</v>
      </c>
      <c r="I10" s="23">
        <v>44</v>
      </c>
      <c r="J10" s="24">
        <v>4</v>
      </c>
      <c r="K10" s="25">
        <v>0</v>
      </c>
      <c r="L10" s="26">
        <v>0</v>
      </c>
      <c r="M10" s="27">
        <v>1</v>
      </c>
      <c r="O10" s="7" t="str">
        <f>IF(B10=[1]v列!G16,"",1)</f>
        <v/>
      </c>
    </row>
    <row r="11" spans="2:15" ht="14.25" x14ac:dyDescent="0.2">
      <c r="B11" s="16" t="s">
        <v>29</v>
      </c>
      <c r="C11" s="17" t="s">
        <v>30</v>
      </c>
      <c r="D11" s="18">
        <v>3</v>
      </c>
      <c r="E11" s="19">
        <v>1</v>
      </c>
      <c r="F11" s="20">
        <v>10</v>
      </c>
      <c r="G11" s="21">
        <v>52</v>
      </c>
      <c r="H11" s="22">
        <v>9</v>
      </c>
      <c r="I11" s="23">
        <v>52</v>
      </c>
      <c r="J11" s="24">
        <v>9</v>
      </c>
      <c r="K11" s="25">
        <v>0</v>
      </c>
      <c r="L11" s="26">
        <v>0</v>
      </c>
      <c r="M11" s="27">
        <v>1</v>
      </c>
      <c r="O11" s="7" t="str">
        <f>IF(B11=[1]v列!G17,"",1)</f>
        <v/>
      </c>
    </row>
    <row r="12" spans="2:15" ht="14.25" x14ac:dyDescent="0.2">
      <c r="B12" s="16" t="s">
        <v>31</v>
      </c>
      <c r="C12" s="28" t="s">
        <v>32</v>
      </c>
      <c r="D12" s="18">
        <v>3</v>
      </c>
      <c r="E12" s="19">
        <v>1</v>
      </c>
      <c r="F12" s="20">
        <v>8</v>
      </c>
      <c r="G12" s="21">
        <v>538</v>
      </c>
      <c r="H12" s="22">
        <v>72</v>
      </c>
      <c r="I12" s="23"/>
      <c r="J12" s="24">
        <v>0</v>
      </c>
      <c r="K12" s="25">
        <v>0</v>
      </c>
      <c r="L12" s="26">
        <v>0</v>
      </c>
      <c r="M12" s="27">
        <v>2</v>
      </c>
      <c r="O12" s="7" t="str">
        <f>IF(B12=[1]v列!G18,"",1)</f>
        <v/>
      </c>
    </row>
    <row r="13" spans="2:15" ht="14.25" x14ac:dyDescent="0.2">
      <c r="B13" s="16" t="s">
        <v>15</v>
      </c>
      <c r="C13" s="28" t="s">
        <v>16</v>
      </c>
      <c r="D13" s="18">
        <v>2</v>
      </c>
      <c r="E13" s="19">
        <v>2</v>
      </c>
      <c r="F13" s="20">
        <v>30</v>
      </c>
      <c r="G13" s="21">
        <v>20</v>
      </c>
      <c r="H13" s="22">
        <v>10</v>
      </c>
      <c r="I13" s="23">
        <v>5</v>
      </c>
      <c r="J13" s="24">
        <v>3</v>
      </c>
      <c r="K13" s="25">
        <v>0</v>
      </c>
      <c r="L13" s="26">
        <v>0</v>
      </c>
      <c r="M13" s="27">
        <v>2</v>
      </c>
      <c r="O13" s="7" t="str">
        <f>IF(B13=[1]v列!G19,"",1)</f>
        <v/>
      </c>
    </row>
    <row r="14" spans="2:15" ht="14.25" x14ac:dyDescent="0.2">
      <c r="B14" s="16" t="s">
        <v>17</v>
      </c>
      <c r="C14" s="28" t="s">
        <v>18</v>
      </c>
      <c r="D14" s="18">
        <v>2</v>
      </c>
      <c r="E14" s="19">
        <v>2</v>
      </c>
      <c r="F14" s="20">
        <v>2</v>
      </c>
      <c r="G14" s="21">
        <v>1110</v>
      </c>
      <c r="H14" s="22">
        <v>37</v>
      </c>
      <c r="I14" s="23"/>
      <c r="J14" s="24">
        <v>0</v>
      </c>
      <c r="K14" s="25">
        <v>0</v>
      </c>
      <c r="L14" s="26">
        <v>37</v>
      </c>
      <c r="M14" s="27">
        <v>1</v>
      </c>
      <c r="O14" s="7" t="str">
        <f>IF(B14=[1]v列!G20,"",1)</f>
        <v/>
      </c>
    </row>
    <row r="15" spans="2:15" ht="14.25" x14ac:dyDescent="0.2">
      <c r="B15" s="16" t="s">
        <v>19</v>
      </c>
      <c r="C15" s="17" t="s">
        <v>20</v>
      </c>
      <c r="D15" s="18">
        <v>2</v>
      </c>
      <c r="E15" s="19">
        <v>2</v>
      </c>
      <c r="F15" s="20">
        <v>5</v>
      </c>
      <c r="G15" s="21">
        <v>500</v>
      </c>
      <c r="H15" s="22">
        <v>42</v>
      </c>
      <c r="I15" s="23">
        <v>300</v>
      </c>
      <c r="J15" s="24">
        <v>25</v>
      </c>
      <c r="K15" s="25">
        <v>840</v>
      </c>
      <c r="L15" s="26">
        <v>25</v>
      </c>
      <c r="M15" s="27">
        <v>0</v>
      </c>
      <c r="O15" s="7" t="str">
        <f>IF(B15=[1]v列!G21,"",1)</f>
        <v/>
      </c>
    </row>
    <row r="16" spans="2:15" ht="14.25" x14ac:dyDescent="0.2">
      <c r="B16" s="16" t="s">
        <v>21</v>
      </c>
      <c r="C16" s="28" t="s">
        <v>22</v>
      </c>
      <c r="D16" s="18">
        <v>2</v>
      </c>
      <c r="E16" s="19">
        <v>2</v>
      </c>
      <c r="F16" s="20">
        <v>5</v>
      </c>
      <c r="G16" s="21">
        <v>100</v>
      </c>
      <c r="H16" s="22">
        <v>8</v>
      </c>
      <c r="I16" s="23">
        <v>58</v>
      </c>
      <c r="J16" s="24">
        <v>5</v>
      </c>
      <c r="K16" s="25">
        <v>0</v>
      </c>
      <c r="L16" s="26">
        <v>5</v>
      </c>
      <c r="M16" s="27">
        <v>1</v>
      </c>
      <c r="O16" s="7" t="str">
        <f>IF(B16=[1]v列!G22,"",1)</f>
        <v/>
      </c>
    </row>
    <row r="17" spans="2:15" ht="14.25" x14ac:dyDescent="0.2">
      <c r="B17" s="16" t="s">
        <v>33</v>
      </c>
      <c r="C17" s="17" t="s">
        <v>34</v>
      </c>
      <c r="D17" s="18">
        <v>3</v>
      </c>
      <c r="E17" s="19">
        <v>2</v>
      </c>
      <c r="F17" s="20">
        <v>5</v>
      </c>
      <c r="G17" s="21">
        <v>216</v>
      </c>
      <c r="H17" s="22">
        <v>18</v>
      </c>
      <c r="I17" s="23">
        <v>28</v>
      </c>
      <c r="J17" s="24">
        <v>2</v>
      </c>
      <c r="K17" s="25">
        <v>0</v>
      </c>
      <c r="L17" s="26">
        <v>4</v>
      </c>
      <c r="M17" s="27">
        <v>1</v>
      </c>
      <c r="O17" s="7" t="str">
        <f>IF(B17=[1]v列!G23,"",1)</f>
        <v/>
      </c>
    </row>
    <row r="18" spans="2:15" ht="14.25" x14ac:dyDescent="0.2">
      <c r="B18" s="16" t="s">
        <v>35</v>
      </c>
      <c r="C18" s="28" t="s">
        <v>36</v>
      </c>
      <c r="D18" s="18">
        <v>3</v>
      </c>
      <c r="E18" s="19">
        <v>2</v>
      </c>
      <c r="F18" s="20">
        <v>9</v>
      </c>
      <c r="G18" s="21">
        <v>173</v>
      </c>
      <c r="H18" s="22">
        <v>26</v>
      </c>
      <c r="I18" s="23">
        <v>99</v>
      </c>
      <c r="J18" s="24">
        <v>15</v>
      </c>
      <c r="K18" s="25">
        <v>260</v>
      </c>
      <c r="L18" s="26">
        <v>3</v>
      </c>
      <c r="M18" s="27">
        <v>1</v>
      </c>
      <c r="O18" s="7" t="str">
        <f>IF(B18=[1]v列!G24,"",1)</f>
        <v/>
      </c>
    </row>
    <row r="19" spans="2:15" ht="14.25" x14ac:dyDescent="0.2">
      <c r="B19" s="16" t="s">
        <v>37</v>
      </c>
      <c r="C19" s="28" t="s">
        <v>38</v>
      </c>
      <c r="D19" s="18">
        <v>3</v>
      </c>
      <c r="E19" s="19">
        <v>2</v>
      </c>
      <c r="F19" s="20">
        <v>24</v>
      </c>
      <c r="G19" s="21">
        <v>207</v>
      </c>
      <c r="H19" s="22">
        <v>83</v>
      </c>
      <c r="I19" s="23">
        <v>103</v>
      </c>
      <c r="J19" s="24">
        <v>41</v>
      </c>
      <c r="K19" s="25">
        <v>0</v>
      </c>
      <c r="L19" s="26">
        <v>14</v>
      </c>
      <c r="M19" s="27">
        <v>2</v>
      </c>
      <c r="O19" s="7" t="str">
        <f>IF(B19=[1]v列!G25,"",1)</f>
        <v/>
      </c>
    </row>
    <row r="20" spans="2:15" ht="14.25" x14ac:dyDescent="0.2">
      <c r="B20" s="16" t="s">
        <v>39</v>
      </c>
      <c r="C20" s="17" t="s">
        <v>40</v>
      </c>
      <c r="D20" s="18">
        <v>3</v>
      </c>
      <c r="E20" s="19">
        <v>2</v>
      </c>
      <c r="F20" s="20">
        <v>25</v>
      </c>
      <c r="G20" s="21">
        <v>155</v>
      </c>
      <c r="H20" s="22">
        <v>65</v>
      </c>
      <c r="I20" s="23">
        <v>66</v>
      </c>
      <c r="J20" s="24">
        <v>28</v>
      </c>
      <c r="K20" s="25">
        <v>0</v>
      </c>
      <c r="L20" s="26">
        <v>0</v>
      </c>
      <c r="M20" s="27">
        <v>1</v>
      </c>
      <c r="O20" s="7" t="str">
        <f>IF(B20=[1]v列!G26,"",1)</f>
        <v/>
      </c>
    </row>
    <row r="21" spans="2:15" ht="14.25" x14ac:dyDescent="0.2">
      <c r="B21" s="16" t="s">
        <v>41</v>
      </c>
      <c r="C21" s="28" t="s">
        <v>42</v>
      </c>
      <c r="D21" s="18">
        <v>3</v>
      </c>
      <c r="E21" s="19">
        <v>2</v>
      </c>
      <c r="F21" s="20">
        <v>30</v>
      </c>
      <c r="G21" s="21">
        <v>195</v>
      </c>
      <c r="H21" s="22">
        <v>98</v>
      </c>
      <c r="I21" s="23">
        <v>26</v>
      </c>
      <c r="J21" s="24">
        <v>13</v>
      </c>
      <c r="K21" s="25">
        <v>0</v>
      </c>
      <c r="L21" s="26">
        <v>0</v>
      </c>
      <c r="M21" s="27">
        <v>2</v>
      </c>
      <c r="O21" s="7" t="str">
        <f>IF(B21=[1]v列!G27,"",1)</f>
        <v/>
      </c>
    </row>
    <row r="22" spans="2:15" ht="14.25" x14ac:dyDescent="0.2">
      <c r="B22" s="16" t="s">
        <v>43</v>
      </c>
      <c r="C22" s="28" t="s">
        <v>44</v>
      </c>
      <c r="D22" s="18">
        <v>3</v>
      </c>
      <c r="E22" s="19">
        <v>2</v>
      </c>
      <c r="F22" s="20">
        <v>30</v>
      </c>
      <c r="G22" s="21">
        <v>91</v>
      </c>
      <c r="H22" s="22">
        <v>46</v>
      </c>
      <c r="I22" s="23">
        <v>50</v>
      </c>
      <c r="J22" s="24">
        <v>25</v>
      </c>
      <c r="K22" s="25">
        <v>1920</v>
      </c>
      <c r="L22" s="26">
        <v>0</v>
      </c>
      <c r="M22" s="27">
        <v>2</v>
      </c>
      <c r="O22" s="7" t="str">
        <f>IF(B22=[1]v列!G28,"",1)</f>
        <v/>
      </c>
    </row>
    <row r="23" spans="2:15" ht="14.25" x14ac:dyDescent="0.2">
      <c r="B23" s="16" t="s">
        <v>45</v>
      </c>
      <c r="C23" s="28" t="s">
        <v>46</v>
      </c>
      <c r="D23" s="18">
        <v>3</v>
      </c>
      <c r="E23" s="19">
        <v>2</v>
      </c>
      <c r="F23" s="20">
        <v>30</v>
      </c>
      <c r="G23" s="21">
        <v>106</v>
      </c>
      <c r="H23" s="22">
        <v>53</v>
      </c>
      <c r="I23" s="23">
        <v>80</v>
      </c>
      <c r="J23" s="24">
        <v>40</v>
      </c>
      <c r="K23" s="25">
        <v>897</v>
      </c>
      <c r="L23" s="26">
        <v>0</v>
      </c>
      <c r="M23" s="27">
        <v>2</v>
      </c>
      <c r="O23" s="7" t="str">
        <f>IF(B23=[1]v列!G29,"",1)</f>
        <v/>
      </c>
    </row>
    <row r="24" spans="2:15" ht="14.25" x14ac:dyDescent="0.2">
      <c r="B24" s="16" t="s">
        <v>47</v>
      </c>
      <c r="C24" s="28" t="s">
        <v>48</v>
      </c>
      <c r="D24" s="18">
        <v>3</v>
      </c>
      <c r="E24" s="19">
        <v>2</v>
      </c>
      <c r="F24" s="20">
        <v>24</v>
      </c>
      <c r="G24" s="21">
        <v>81</v>
      </c>
      <c r="H24" s="22">
        <v>32</v>
      </c>
      <c r="I24" s="23">
        <v>86</v>
      </c>
      <c r="J24" s="24">
        <v>34</v>
      </c>
      <c r="K24" s="25">
        <v>432</v>
      </c>
      <c r="L24" s="26">
        <v>0</v>
      </c>
      <c r="M24" s="27">
        <v>2</v>
      </c>
      <c r="O24" s="7" t="str">
        <f>IF(B24=[1]v列!G30,"",1)</f>
        <v/>
      </c>
    </row>
    <row r="25" spans="2:15" ht="14.25" x14ac:dyDescent="0.2">
      <c r="B25" s="16" t="s">
        <v>49</v>
      </c>
      <c r="C25" s="28" t="s">
        <v>50</v>
      </c>
      <c r="D25" s="18">
        <v>3</v>
      </c>
      <c r="E25" s="19">
        <v>2</v>
      </c>
      <c r="F25" s="20">
        <v>25</v>
      </c>
      <c r="G25" s="21">
        <v>68</v>
      </c>
      <c r="H25" s="22">
        <v>28</v>
      </c>
      <c r="I25" s="23">
        <v>68</v>
      </c>
      <c r="J25" s="24">
        <v>28</v>
      </c>
      <c r="K25" s="25">
        <v>0</v>
      </c>
      <c r="L25" s="26">
        <v>23</v>
      </c>
      <c r="M25" s="27">
        <v>2</v>
      </c>
      <c r="O25" s="7" t="str">
        <f>IF(B25=[1]v列!G31,"",1)</f>
        <v/>
      </c>
    </row>
    <row r="26" spans="2:15" ht="14.25" x14ac:dyDescent="0.2">
      <c r="B26" s="16" t="s">
        <v>53</v>
      </c>
      <c r="C26" s="28" t="s">
        <v>54</v>
      </c>
      <c r="D26" s="18">
        <v>4</v>
      </c>
      <c r="E26" s="19">
        <v>2</v>
      </c>
      <c r="F26" s="20">
        <v>5</v>
      </c>
      <c r="G26" s="21">
        <v>251</v>
      </c>
      <c r="H26" s="22">
        <v>21</v>
      </c>
      <c r="I26" s="23">
        <v>251</v>
      </c>
      <c r="J26" s="24">
        <v>21</v>
      </c>
      <c r="K26" s="25">
        <v>1144</v>
      </c>
      <c r="L26" s="26">
        <v>19</v>
      </c>
      <c r="M26" s="27">
        <v>2</v>
      </c>
      <c r="O26" s="7" t="str">
        <f>IF(B26=[1]v列!G32,"",1)</f>
        <v/>
      </c>
    </row>
    <row r="27" spans="2:15" ht="14.25" x14ac:dyDescent="0.2">
      <c r="B27" s="16" t="s">
        <v>82</v>
      </c>
      <c r="C27" s="28" t="s">
        <v>83</v>
      </c>
      <c r="D27" s="18">
        <v>6</v>
      </c>
      <c r="E27" s="19">
        <v>2</v>
      </c>
      <c r="F27" s="20">
        <v>12</v>
      </c>
      <c r="G27" s="21">
        <v>334</v>
      </c>
      <c r="H27" s="22">
        <v>67</v>
      </c>
      <c r="I27" s="23">
        <v>334</v>
      </c>
      <c r="J27" s="24">
        <v>67</v>
      </c>
      <c r="K27" s="25">
        <v>0</v>
      </c>
      <c r="L27" s="26">
        <v>65</v>
      </c>
      <c r="M27" s="27">
        <v>2</v>
      </c>
      <c r="O27" s="7" t="str">
        <f>IF(B27=[1]v列!G33,"",1)</f>
        <v/>
      </c>
    </row>
    <row r="28" spans="2:15" ht="14.25" x14ac:dyDescent="0.2">
      <c r="B28" s="16" t="s">
        <v>51</v>
      </c>
      <c r="C28" s="28" t="s">
        <v>52</v>
      </c>
      <c r="D28" s="18">
        <v>3</v>
      </c>
      <c r="E28" s="19">
        <v>2</v>
      </c>
      <c r="F28" s="20"/>
      <c r="G28" s="21"/>
      <c r="H28" s="22">
        <v>0</v>
      </c>
      <c r="I28" s="23"/>
      <c r="J28" s="24">
        <v>0</v>
      </c>
      <c r="K28" s="25">
        <v>0</v>
      </c>
      <c r="L28" s="26">
        <v>0</v>
      </c>
      <c r="M28" s="27">
        <v>2</v>
      </c>
      <c r="O28" s="7" t="str">
        <f>IF(B28=[1]v列!G34,"",1)</f>
        <v/>
      </c>
    </row>
    <row r="29" spans="2:15" ht="14.25" x14ac:dyDescent="0.2">
      <c r="B29" s="16" t="s">
        <v>23</v>
      </c>
      <c r="C29" s="28" t="s">
        <v>24</v>
      </c>
      <c r="D29" s="18">
        <v>2</v>
      </c>
      <c r="E29" s="19">
        <v>2</v>
      </c>
      <c r="F29" s="20">
        <v>30</v>
      </c>
      <c r="G29" s="21">
        <v>125</v>
      </c>
      <c r="H29" s="22">
        <v>63</v>
      </c>
      <c r="I29" s="23">
        <v>140</v>
      </c>
      <c r="J29" s="24">
        <v>70</v>
      </c>
      <c r="K29" s="25">
        <v>0</v>
      </c>
      <c r="L29" s="26">
        <v>0</v>
      </c>
      <c r="M29" s="27">
        <v>2</v>
      </c>
      <c r="O29" s="7" t="str">
        <f>IF(B29=[1]v列!G35,"",1)</f>
        <v/>
      </c>
    </row>
    <row r="30" spans="2:15" ht="14.25" x14ac:dyDescent="0.2">
      <c r="B30" s="16" t="s">
        <v>55</v>
      </c>
      <c r="C30" s="28" t="s">
        <v>56</v>
      </c>
      <c r="D30" s="18">
        <v>4</v>
      </c>
      <c r="E30" s="19">
        <v>3</v>
      </c>
      <c r="F30" s="20">
        <v>10</v>
      </c>
      <c r="G30" s="21">
        <v>104</v>
      </c>
      <c r="H30" s="22">
        <v>17</v>
      </c>
      <c r="I30" s="23">
        <v>20</v>
      </c>
      <c r="J30" s="24">
        <v>3</v>
      </c>
      <c r="K30" s="25">
        <v>2300</v>
      </c>
      <c r="L30" s="26">
        <v>4</v>
      </c>
      <c r="M30" s="27">
        <v>1</v>
      </c>
      <c r="O30" s="7" t="str">
        <f>IF(B30=[1]v列!G36,"",1)</f>
        <v/>
      </c>
    </row>
    <row r="31" spans="2:15" ht="14.25" x14ac:dyDescent="0.2">
      <c r="B31" s="16" t="s">
        <v>57</v>
      </c>
      <c r="C31" s="28" t="s">
        <v>58</v>
      </c>
      <c r="D31" s="18">
        <v>4</v>
      </c>
      <c r="E31" s="19">
        <v>3</v>
      </c>
      <c r="F31" s="20">
        <v>10</v>
      </c>
      <c r="G31" s="21">
        <v>68</v>
      </c>
      <c r="H31" s="22">
        <v>11</v>
      </c>
      <c r="I31" s="23">
        <v>60</v>
      </c>
      <c r="J31" s="24">
        <v>10</v>
      </c>
      <c r="K31" s="25">
        <v>0</v>
      </c>
      <c r="L31" s="26">
        <v>8</v>
      </c>
      <c r="M31" s="27">
        <v>2</v>
      </c>
      <c r="O31" s="7" t="str">
        <f>IF(B31=[1]v列!G37,"",1)</f>
        <v/>
      </c>
    </row>
    <row r="32" spans="2:15" ht="14.25" x14ac:dyDescent="0.2">
      <c r="B32" s="16" t="s">
        <v>59</v>
      </c>
      <c r="C32" s="28" t="s">
        <v>60</v>
      </c>
      <c r="D32" s="18">
        <v>4</v>
      </c>
      <c r="E32" s="19">
        <v>3</v>
      </c>
      <c r="F32" s="20">
        <v>22</v>
      </c>
      <c r="G32" s="21">
        <v>26</v>
      </c>
      <c r="H32" s="22">
        <v>10</v>
      </c>
      <c r="I32" s="23">
        <v>6</v>
      </c>
      <c r="J32" s="24">
        <v>2</v>
      </c>
      <c r="K32" s="25">
        <v>0</v>
      </c>
      <c r="L32" s="26">
        <v>0</v>
      </c>
      <c r="M32" s="27">
        <v>1</v>
      </c>
      <c r="O32" s="7" t="str">
        <f>IF(B32=[1]v列!G38,"",1)</f>
        <v/>
      </c>
    </row>
    <row r="33" spans="2:15" ht="14.25" x14ac:dyDescent="0.2">
      <c r="B33" s="16" t="s">
        <v>61</v>
      </c>
      <c r="C33" s="28" t="s">
        <v>62</v>
      </c>
      <c r="D33" s="18">
        <v>4</v>
      </c>
      <c r="E33" s="19">
        <v>3</v>
      </c>
      <c r="F33" s="20">
        <v>11</v>
      </c>
      <c r="G33" s="21">
        <v>51</v>
      </c>
      <c r="H33" s="22">
        <v>9</v>
      </c>
      <c r="I33" s="23">
        <v>51</v>
      </c>
      <c r="J33" s="24">
        <v>9</v>
      </c>
      <c r="K33" s="25">
        <v>0</v>
      </c>
      <c r="L33" s="26">
        <v>0</v>
      </c>
      <c r="M33" s="27">
        <v>2</v>
      </c>
      <c r="O33" s="7" t="str">
        <f>IF(B33=[1]v列!G39,"",1)</f>
        <v/>
      </c>
    </row>
    <row r="34" spans="2:15" ht="14.25" x14ac:dyDescent="0.2">
      <c r="B34" s="16" t="s">
        <v>63</v>
      </c>
      <c r="C34" s="28" t="s">
        <v>64</v>
      </c>
      <c r="D34" s="18">
        <v>4</v>
      </c>
      <c r="E34" s="19">
        <v>3</v>
      </c>
      <c r="F34" s="20">
        <v>24</v>
      </c>
      <c r="G34" s="21">
        <v>81</v>
      </c>
      <c r="H34" s="22">
        <v>32</v>
      </c>
      <c r="I34" s="23">
        <v>81</v>
      </c>
      <c r="J34" s="24">
        <v>32</v>
      </c>
      <c r="K34" s="25">
        <v>0</v>
      </c>
      <c r="L34" s="26">
        <v>32</v>
      </c>
      <c r="M34" s="27">
        <v>2</v>
      </c>
      <c r="O34" s="7" t="str">
        <f>IF(B34=[1]v列!G40,"",1)</f>
        <v/>
      </c>
    </row>
    <row r="35" spans="2:15" ht="14.25" x14ac:dyDescent="0.2">
      <c r="B35" s="16" t="s">
        <v>65</v>
      </c>
      <c r="C35" s="28" t="s">
        <v>66</v>
      </c>
      <c r="D35" s="18">
        <v>4</v>
      </c>
      <c r="E35" s="19">
        <v>3</v>
      </c>
      <c r="F35" s="20">
        <v>69</v>
      </c>
      <c r="G35" s="21">
        <v>26</v>
      </c>
      <c r="H35" s="22">
        <v>30</v>
      </c>
      <c r="I35" s="23">
        <v>13</v>
      </c>
      <c r="J35" s="24">
        <v>15</v>
      </c>
      <c r="K35" s="25"/>
      <c r="L35" s="26">
        <v>15</v>
      </c>
      <c r="M35" s="27">
        <v>2</v>
      </c>
      <c r="O35" s="7" t="str">
        <f>IF(B35=[1]v列!G41,"",1)</f>
        <v/>
      </c>
    </row>
    <row r="36" spans="2:15" ht="14.25" x14ac:dyDescent="0.2">
      <c r="B36" s="16" t="s">
        <v>70</v>
      </c>
      <c r="C36" s="17" t="s">
        <v>71</v>
      </c>
      <c r="D36" s="18">
        <v>5</v>
      </c>
      <c r="E36" s="19">
        <v>3</v>
      </c>
      <c r="F36" s="20">
        <v>24</v>
      </c>
      <c r="G36" s="21">
        <v>22</v>
      </c>
      <c r="H36" s="22">
        <v>9</v>
      </c>
      <c r="I36" s="23">
        <v>10</v>
      </c>
      <c r="J36" s="24">
        <v>4</v>
      </c>
      <c r="K36" s="25"/>
      <c r="L36" s="26">
        <v>7</v>
      </c>
      <c r="M36" s="27">
        <v>2</v>
      </c>
      <c r="O36" s="7" t="str">
        <f>IF(B36=[1]v列!G42,"",1)</f>
        <v/>
      </c>
    </row>
    <row r="37" spans="2:15" ht="14.25" x14ac:dyDescent="0.2">
      <c r="B37" s="16" t="s">
        <v>72</v>
      </c>
      <c r="C37" s="28" t="s">
        <v>73</v>
      </c>
      <c r="D37" s="18">
        <v>5</v>
      </c>
      <c r="E37" s="19">
        <v>3</v>
      </c>
      <c r="F37" s="20">
        <v>11</v>
      </c>
      <c r="G37" s="21">
        <v>232</v>
      </c>
      <c r="H37" s="22">
        <v>43</v>
      </c>
      <c r="I37" s="23">
        <v>60</v>
      </c>
      <c r="J37" s="24">
        <v>11</v>
      </c>
      <c r="K37" s="25">
        <v>0</v>
      </c>
      <c r="L37" s="26">
        <v>86</v>
      </c>
      <c r="M37" s="27">
        <v>2</v>
      </c>
      <c r="O37" s="7" t="str">
        <f>IF(B37=[1]v列!G43,"",1)</f>
        <v/>
      </c>
    </row>
    <row r="38" spans="2:15" ht="14.25" x14ac:dyDescent="0.2">
      <c r="B38" s="16" t="s">
        <v>74</v>
      </c>
      <c r="C38" s="28" t="s">
        <v>75</v>
      </c>
      <c r="D38" s="18">
        <v>5</v>
      </c>
      <c r="E38" s="19">
        <v>3</v>
      </c>
      <c r="F38" s="20">
        <v>22</v>
      </c>
      <c r="G38" s="21">
        <v>114</v>
      </c>
      <c r="H38" s="22">
        <v>42</v>
      </c>
      <c r="I38" s="23">
        <v>52</v>
      </c>
      <c r="J38" s="24">
        <v>19</v>
      </c>
      <c r="K38" s="25">
        <v>0</v>
      </c>
      <c r="L38" s="26">
        <v>19</v>
      </c>
      <c r="M38" s="27">
        <v>2</v>
      </c>
      <c r="O38" s="7" t="str">
        <f>IF(B38=[1]v列!G44,"",1)</f>
        <v/>
      </c>
    </row>
    <row r="39" spans="2:15" ht="14.25" x14ac:dyDescent="0.2">
      <c r="B39" s="16" t="s">
        <v>76</v>
      </c>
      <c r="C39" s="28" t="s">
        <v>77</v>
      </c>
      <c r="D39" s="18">
        <v>5</v>
      </c>
      <c r="E39" s="19">
        <v>3</v>
      </c>
      <c r="F39" s="20">
        <v>22</v>
      </c>
      <c r="G39" s="21">
        <v>169</v>
      </c>
      <c r="H39" s="22">
        <v>62</v>
      </c>
      <c r="I39" s="23">
        <v>0</v>
      </c>
      <c r="J39" s="24">
        <v>0</v>
      </c>
      <c r="K39" s="25"/>
      <c r="L39" s="26">
        <v>44</v>
      </c>
      <c r="M39" s="27">
        <v>2</v>
      </c>
      <c r="O39" s="7" t="str">
        <f>IF(B39=[1]v列!G45,"",1)</f>
        <v/>
      </c>
    </row>
    <row r="40" spans="2:15" ht="14.25" x14ac:dyDescent="0.2">
      <c r="B40" s="16" t="s">
        <v>78</v>
      </c>
      <c r="C40" s="28" t="s">
        <v>79</v>
      </c>
      <c r="D40" s="18">
        <v>5</v>
      </c>
      <c r="E40" s="19">
        <v>3</v>
      </c>
      <c r="F40" s="20">
        <v>30</v>
      </c>
      <c r="G40" s="21">
        <v>53</v>
      </c>
      <c r="H40" s="22">
        <v>27</v>
      </c>
      <c r="I40" s="23">
        <v>53</v>
      </c>
      <c r="J40" s="24">
        <v>27</v>
      </c>
      <c r="K40" s="25"/>
      <c r="L40" s="26">
        <v>0</v>
      </c>
      <c r="M40" s="27">
        <v>1</v>
      </c>
      <c r="O40" s="7" t="str">
        <f>IF(B40=[1]v列!G46,"",1)</f>
        <v/>
      </c>
    </row>
    <row r="41" spans="2:15" ht="14.25" x14ac:dyDescent="0.2">
      <c r="B41" s="16" t="s">
        <v>102</v>
      </c>
      <c r="C41" s="28" t="s">
        <v>103</v>
      </c>
      <c r="D41" s="18">
        <v>8</v>
      </c>
      <c r="E41" s="19">
        <v>3</v>
      </c>
      <c r="F41" s="20">
        <v>6</v>
      </c>
      <c r="G41" s="21">
        <v>677</v>
      </c>
      <c r="H41" s="22">
        <v>68</v>
      </c>
      <c r="I41" s="23">
        <v>677</v>
      </c>
      <c r="J41" s="24">
        <v>68</v>
      </c>
      <c r="K41" s="25"/>
      <c r="L41" s="26">
        <v>64</v>
      </c>
      <c r="M41" s="27">
        <v>2</v>
      </c>
      <c r="O41" s="7" t="str">
        <f>IF(B41=[1]v列!G47,"",1)</f>
        <v/>
      </c>
    </row>
    <row r="42" spans="2:15" ht="14.25" x14ac:dyDescent="0.2">
      <c r="B42" s="16" t="s">
        <v>84</v>
      </c>
      <c r="C42" s="28" t="s">
        <v>85</v>
      </c>
      <c r="D42" s="18">
        <v>6</v>
      </c>
      <c r="E42" s="19">
        <v>4</v>
      </c>
      <c r="F42" s="20">
        <v>20</v>
      </c>
      <c r="G42" s="21">
        <v>104</v>
      </c>
      <c r="H42" s="22">
        <v>35</v>
      </c>
      <c r="I42" s="23">
        <v>29</v>
      </c>
      <c r="J42" s="24">
        <v>10</v>
      </c>
      <c r="K42" s="25"/>
      <c r="L42" s="26">
        <v>9</v>
      </c>
      <c r="M42" s="27">
        <v>2</v>
      </c>
      <c r="O42" s="7" t="str">
        <f>IF(B42=[1]v列!G48,"",1)</f>
        <v/>
      </c>
    </row>
    <row r="43" spans="2:15" ht="14.25" x14ac:dyDescent="0.2">
      <c r="B43" s="16" t="s">
        <v>86</v>
      </c>
      <c r="C43" s="28" t="s">
        <v>87</v>
      </c>
      <c r="D43" s="18">
        <v>6</v>
      </c>
      <c r="E43" s="19">
        <v>4</v>
      </c>
      <c r="F43" s="20">
        <v>10</v>
      </c>
      <c r="G43" s="21">
        <v>65</v>
      </c>
      <c r="H43" s="22">
        <v>11</v>
      </c>
      <c r="I43" s="23">
        <v>65</v>
      </c>
      <c r="J43" s="24">
        <v>11</v>
      </c>
      <c r="K43" s="25">
        <v>0</v>
      </c>
      <c r="L43" s="26">
        <v>12</v>
      </c>
      <c r="M43" s="27">
        <v>2</v>
      </c>
      <c r="O43" s="7" t="str">
        <f>IF(B43=[1]v列!G49,"",1)</f>
        <v/>
      </c>
    </row>
    <row r="44" spans="2:15" ht="14.25" x14ac:dyDescent="0.2">
      <c r="B44" s="16" t="s">
        <v>88</v>
      </c>
      <c r="C44" s="28" t="s">
        <v>89</v>
      </c>
      <c r="D44" s="18">
        <v>6</v>
      </c>
      <c r="E44" s="19">
        <v>4</v>
      </c>
      <c r="F44" s="20">
        <v>22</v>
      </c>
      <c r="G44" s="21">
        <v>119</v>
      </c>
      <c r="H44" s="22">
        <v>44</v>
      </c>
      <c r="I44" s="23">
        <v>30</v>
      </c>
      <c r="J44" s="24">
        <v>11</v>
      </c>
      <c r="K44" s="25"/>
      <c r="L44" s="26">
        <v>17</v>
      </c>
      <c r="M44" s="27">
        <v>2</v>
      </c>
      <c r="O44" s="7" t="str">
        <f>IF(B44=[1]v列!G50,"",1)</f>
        <v/>
      </c>
    </row>
    <row r="45" spans="2:15" ht="14.25" x14ac:dyDescent="0.2">
      <c r="B45" s="16" t="s">
        <v>90</v>
      </c>
      <c r="C45" s="28" t="s">
        <v>91</v>
      </c>
      <c r="D45" s="18">
        <v>6</v>
      </c>
      <c r="E45" s="19">
        <v>4</v>
      </c>
      <c r="F45" s="20">
        <v>4</v>
      </c>
      <c r="G45" s="21">
        <v>513</v>
      </c>
      <c r="H45" s="22">
        <v>34</v>
      </c>
      <c r="I45" s="23">
        <v>513</v>
      </c>
      <c r="J45" s="24">
        <v>34</v>
      </c>
      <c r="K45" s="25"/>
      <c r="L45" s="26">
        <v>32</v>
      </c>
      <c r="M45" s="27">
        <v>2</v>
      </c>
      <c r="O45" s="7" t="str">
        <f>IF(B45=[1]v列!G51,"",1)</f>
        <v/>
      </c>
    </row>
    <row r="46" spans="2:15" ht="14.25" x14ac:dyDescent="0.2">
      <c r="B46" s="16" t="s">
        <v>92</v>
      </c>
      <c r="C46" s="28" t="s">
        <v>93</v>
      </c>
      <c r="D46" s="18">
        <v>6</v>
      </c>
      <c r="E46" s="19">
        <v>4</v>
      </c>
      <c r="F46" s="20">
        <v>23</v>
      </c>
      <c r="G46" s="21">
        <v>80</v>
      </c>
      <c r="H46" s="22">
        <v>31</v>
      </c>
      <c r="I46" s="23">
        <v>80</v>
      </c>
      <c r="J46" s="24">
        <v>31</v>
      </c>
      <c r="K46" s="25"/>
      <c r="L46" s="26">
        <v>0</v>
      </c>
      <c r="M46" s="27">
        <v>2</v>
      </c>
      <c r="O46" s="7" t="str">
        <f>IF(B46=[1]v列!G52,"",1)</f>
        <v/>
      </c>
    </row>
    <row r="47" spans="2:15" ht="14.25" x14ac:dyDescent="0.2">
      <c r="B47" s="16" t="s">
        <v>94</v>
      </c>
      <c r="C47" s="28" t="s">
        <v>95</v>
      </c>
      <c r="D47" s="18">
        <v>6</v>
      </c>
      <c r="E47" s="19">
        <v>4</v>
      </c>
      <c r="F47" s="20">
        <v>24</v>
      </c>
      <c r="G47" s="21">
        <v>26</v>
      </c>
      <c r="H47" s="22">
        <v>10</v>
      </c>
      <c r="I47" s="23">
        <v>26</v>
      </c>
      <c r="J47" s="24">
        <v>10</v>
      </c>
      <c r="K47" s="25"/>
      <c r="L47" s="26">
        <v>0</v>
      </c>
      <c r="M47" s="27">
        <v>2</v>
      </c>
      <c r="O47" s="7" t="str">
        <f>IF(B47=[1]v列!G53,"",1)</f>
        <v/>
      </c>
    </row>
    <row r="48" spans="2:15" ht="14.25" x14ac:dyDescent="0.2">
      <c r="B48" s="16" t="s">
        <v>96</v>
      </c>
      <c r="C48" s="28" t="s">
        <v>97</v>
      </c>
      <c r="D48" s="18">
        <v>6</v>
      </c>
      <c r="E48" s="19">
        <v>4</v>
      </c>
      <c r="F48" s="20">
        <v>12</v>
      </c>
      <c r="G48" s="21">
        <v>349</v>
      </c>
      <c r="H48" s="22">
        <v>70</v>
      </c>
      <c r="I48" s="23">
        <v>349</v>
      </c>
      <c r="J48" s="24">
        <v>70</v>
      </c>
      <c r="K48" s="25"/>
      <c r="L48" s="26">
        <v>72</v>
      </c>
      <c r="M48" s="27">
        <v>2</v>
      </c>
      <c r="O48" s="7" t="str">
        <f>IF(B48=[1]v列!G54,"",1)</f>
        <v/>
      </c>
    </row>
    <row r="49" spans="2:15" ht="14.25" x14ac:dyDescent="0.2">
      <c r="B49" s="16" t="s">
        <v>100</v>
      </c>
      <c r="C49" s="28" t="s">
        <v>101</v>
      </c>
      <c r="D49" s="18">
        <v>7</v>
      </c>
      <c r="E49" s="19">
        <v>5</v>
      </c>
      <c r="F49" s="20">
        <v>23</v>
      </c>
      <c r="G49" s="21">
        <v>100</v>
      </c>
      <c r="H49" s="22">
        <v>38</v>
      </c>
      <c r="I49" s="23">
        <v>100</v>
      </c>
      <c r="J49" s="24">
        <v>38</v>
      </c>
      <c r="K49" s="25"/>
      <c r="L49" s="26">
        <v>38</v>
      </c>
      <c r="M49" s="27">
        <v>2</v>
      </c>
      <c r="O49" s="7" t="str">
        <f>IF(B49=[1]v列!G55,"",1)</f>
        <v/>
      </c>
    </row>
    <row r="50" spans="2:15" ht="14.25" x14ac:dyDescent="0.2">
      <c r="B50" s="16" t="s">
        <v>105</v>
      </c>
      <c r="C50" s="28" t="s">
        <v>106</v>
      </c>
      <c r="D50" s="18">
        <v>8</v>
      </c>
      <c r="E50" s="19">
        <v>5</v>
      </c>
      <c r="F50" s="20">
        <v>3</v>
      </c>
      <c r="G50" s="21">
        <v>61</v>
      </c>
      <c r="H50" s="22">
        <v>3</v>
      </c>
      <c r="I50" s="23">
        <v>61</v>
      </c>
      <c r="J50" s="24">
        <v>3</v>
      </c>
      <c r="K50" s="25"/>
      <c r="L50" s="26">
        <v>3</v>
      </c>
      <c r="M50" s="27">
        <v>2</v>
      </c>
      <c r="O50" s="7" t="str">
        <f>IF(B50=[1]v列!G56,"",1)</f>
        <v/>
      </c>
    </row>
    <row r="51" spans="2:15" ht="14.25" x14ac:dyDescent="0.2">
      <c r="B51" s="16" t="s">
        <v>107</v>
      </c>
      <c r="C51" s="28" t="s">
        <v>108</v>
      </c>
      <c r="D51" s="18">
        <v>8</v>
      </c>
      <c r="E51" s="19">
        <v>5</v>
      </c>
      <c r="F51" s="20">
        <v>10</v>
      </c>
      <c r="G51" s="21">
        <v>300</v>
      </c>
      <c r="H51" s="22">
        <v>50</v>
      </c>
      <c r="I51" s="23">
        <v>300</v>
      </c>
      <c r="J51" s="24">
        <v>50</v>
      </c>
      <c r="K51" s="25"/>
      <c r="L51" s="26">
        <v>1</v>
      </c>
      <c r="M51" s="27">
        <v>2</v>
      </c>
      <c r="O51" s="7" t="str">
        <f>IF(B51=[1]v列!G57,"",1)</f>
        <v/>
      </c>
    </row>
    <row r="52" spans="2:15" ht="14.25" x14ac:dyDescent="0.2">
      <c r="B52" s="16" t="s">
        <v>109</v>
      </c>
      <c r="C52" s="28" t="s">
        <v>110</v>
      </c>
      <c r="D52" s="18">
        <v>8</v>
      </c>
      <c r="E52" s="19">
        <v>5</v>
      </c>
      <c r="F52" s="20">
        <v>22</v>
      </c>
      <c r="G52" s="21">
        <v>40</v>
      </c>
      <c r="H52" s="22">
        <v>15</v>
      </c>
      <c r="I52" s="23">
        <v>40</v>
      </c>
      <c r="J52" s="24">
        <v>15</v>
      </c>
      <c r="K52" s="25"/>
      <c r="L52" s="26">
        <v>0</v>
      </c>
      <c r="M52" s="27">
        <v>2</v>
      </c>
      <c r="O52" s="7" t="str">
        <f>IF(B52=[1]v列!G58,"",1)</f>
        <v/>
      </c>
    </row>
    <row r="53" spans="2:15" ht="14.25" x14ac:dyDescent="0.2">
      <c r="B53" s="16" t="s">
        <v>111</v>
      </c>
      <c r="C53" s="28" t="s">
        <v>112</v>
      </c>
      <c r="D53" s="18">
        <v>8</v>
      </c>
      <c r="E53" s="19">
        <v>5</v>
      </c>
      <c r="F53" s="20">
        <v>22</v>
      </c>
      <c r="G53" s="21">
        <v>78</v>
      </c>
      <c r="H53" s="22">
        <v>29</v>
      </c>
      <c r="I53" s="23">
        <v>65</v>
      </c>
      <c r="J53" s="24">
        <v>24</v>
      </c>
      <c r="K53" s="25"/>
      <c r="L53" s="26">
        <v>0</v>
      </c>
      <c r="M53" s="27">
        <v>2</v>
      </c>
      <c r="O53" s="7" t="str">
        <f>IF(B53=[1]v列!G59,"",1)</f>
        <v/>
      </c>
    </row>
    <row r="54" spans="2:15" ht="14.25" x14ac:dyDescent="0.2">
      <c r="B54" s="16" t="s">
        <v>120</v>
      </c>
      <c r="C54" s="17" t="s">
        <v>121</v>
      </c>
      <c r="D54" s="18">
        <v>9</v>
      </c>
      <c r="E54" s="19">
        <v>5</v>
      </c>
      <c r="F54" s="20">
        <v>23</v>
      </c>
      <c r="G54" s="21">
        <v>52</v>
      </c>
      <c r="H54" s="22">
        <v>20</v>
      </c>
      <c r="I54" s="23">
        <v>52</v>
      </c>
      <c r="J54" s="24">
        <v>20</v>
      </c>
      <c r="K54" s="25"/>
      <c r="L54" s="26">
        <v>0</v>
      </c>
      <c r="M54" s="27">
        <v>2</v>
      </c>
      <c r="O54" s="7" t="str">
        <f>IF(B54=[1]v列!G60,"",1)</f>
        <v/>
      </c>
    </row>
    <row r="55" spans="2:15" ht="14.25" x14ac:dyDescent="0.2">
      <c r="B55" s="16" t="s">
        <v>80</v>
      </c>
      <c r="C55" s="28" t="s">
        <v>81</v>
      </c>
      <c r="D55" s="18">
        <v>5</v>
      </c>
      <c r="E55" s="19">
        <v>5</v>
      </c>
      <c r="F55" s="20">
        <v>22</v>
      </c>
      <c r="G55" s="21">
        <v>100</v>
      </c>
      <c r="H55" s="22">
        <v>37</v>
      </c>
      <c r="I55" s="23">
        <v>28</v>
      </c>
      <c r="J55" s="24">
        <v>10</v>
      </c>
      <c r="K55" s="25"/>
      <c r="L55" s="26">
        <v>0</v>
      </c>
      <c r="M55" s="27">
        <v>2</v>
      </c>
      <c r="O55" s="7" t="str">
        <f>IF(B55=[1]v列!G61,"",1)</f>
        <v/>
      </c>
    </row>
    <row r="56" spans="2:15" ht="14.25" x14ac:dyDescent="0.2">
      <c r="B56" s="16" t="s">
        <v>113</v>
      </c>
      <c r="C56" s="28" t="s">
        <v>114</v>
      </c>
      <c r="D56" s="18">
        <v>8</v>
      </c>
      <c r="E56" s="19">
        <v>5</v>
      </c>
      <c r="F56" s="20">
        <v>23</v>
      </c>
      <c r="G56" s="21">
        <v>61</v>
      </c>
      <c r="H56" s="22">
        <v>23</v>
      </c>
      <c r="I56" s="23">
        <v>61</v>
      </c>
      <c r="J56" s="24">
        <v>23</v>
      </c>
      <c r="K56" s="25"/>
      <c r="L56" s="26">
        <v>0</v>
      </c>
      <c r="M56" s="27">
        <v>2</v>
      </c>
      <c r="O56" s="7" t="str">
        <f>IF(B56=[1]v列!G62,"",1)</f>
        <v/>
      </c>
    </row>
    <row r="57" spans="2:15" ht="14.25" x14ac:dyDescent="0.2">
      <c r="B57" s="16" t="s">
        <v>122</v>
      </c>
      <c r="C57" s="28" t="s">
        <v>123</v>
      </c>
      <c r="D57" s="18">
        <v>10</v>
      </c>
      <c r="E57" s="19">
        <v>5</v>
      </c>
      <c r="F57" s="20">
        <v>11</v>
      </c>
      <c r="G57" s="21">
        <v>160</v>
      </c>
      <c r="H57" s="22">
        <v>29</v>
      </c>
      <c r="I57" s="23">
        <v>145</v>
      </c>
      <c r="J57" s="24">
        <v>27</v>
      </c>
      <c r="K57" s="25"/>
      <c r="L57" s="26">
        <v>0</v>
      </c>
      <c r="M57" s="27">
        <v>2</v>
      </c>
      <c r="O57" s="7" t="str">
        <f>IF(B57=[1]v列!G63,"",1)</f>
        <v/>
      </c>
    </row>
    <row r="58" spans="2:15" ht="14.25" x14ac:dyDescent="0.2">
      <c r="B58" s="16" t="s">
        <v>124</v>
      </c>
      <c r="C58" s="28" t="s">
        <v>125</v>
      </c>
      <c r="D58" s="18">
        <v>10</v>
      </c>
      <c r="E58" s="19">
        <v>5</v>
      </c>
      <c r="F58" s="20">
        <v>11</v>
      </c>
      <c r="G58" s="21">
        <v>283</v>
      </c>
      <c r="H58" s="22">
        <v>52</v>
      </c>
      <c r="I58" s="23">
        <v>200</v>
      </c>
      <c r="J58" s="24">
        <v>37</v>
      </c>
      <c r="K58" s="25"/>
      <c r="L58" s="26">
        <v>0</v>
      </c>
      <c r="M58" s="27">
        <v>2</v>
      </c>
      <c r="O58" s="7" t="str">
        <f>IF(B58=[1]v列!G64,"",1)</f>
        <v/>
      </c>
    </row>
    <row r="59" spans="2:15" ht="14.25" x14ac:dyDescent="0.2">
      <c r="B59" s="16" t="s">
        <v>115</v>
      </c>
      <c r="C59" s="28" t="s">
        <v>116</v>
      </c>
      <c r="D59" s="18">
        <v>8</v>
      </c>
      <c r="E59" s="19">
        <v>5</v>
      </c>
      <c r="F59" s="20">
        <v>23</v>
      </c>
      <c r="G59" s="21">
        <v>40</v>
      </c>
      <c r="H59" s="22">
        <v>15</v>
      </c>
      <c r="I59" s="23">
        <v>40</v>
      </c>
      <c r="J59" s="24">
        <v>15</v>
      </c>
      <c r="K59" s="25"/>
      <c r="L59" s="26">
        <v>0</v>
      </c>
      <c r="M59" s="27">
        <v>2</v>
      </c>
      <c r="O59" s="7" t="str">
        <f>IF(B59=[1]v列!G65,"",1)</f>
        <v/>
      </c>
    </row>
    <row r="60" spans="2:15" ht="14.25" x14ac:dyDescent="0.2">
      <c r="B60" s="16" t="s">
        <v>117</v>
      </c>
      <c r="C60" s="28" t="s">
        <v>118</v>
      </c>
      <c r="D60" s="18">
        <v>8</v>
      </c>
      <c r="E60" s="19">
        <v>5</v>
      </c>
      <c r="F60" s="20">
        <v>22</v>
      </c>
      <c r="G60" s="21">
        <v>75</v>
      </c>
      <c r="H60" s="22">
        <v>28</v>
      </c>
      <c r="I60" s="23">
        <v>70</v>
      </c>
      <c r="J60" s="24">
        <v>26</v>
      </c>
      <c r="K60" s="25"/>
      <c r="L60" s="26">
        <v>0</v>
      </c>
      <c r="M60" s="27">
        <v>2</v>
      </c>
      <c r="O60" s="7" t="str">
        <f>IF(B60=[1]v列!G66,"",1)</f>
        <v/>
      </c>
    </row>
    <row r="61" spans="2:15" ht="14.25" x14ac:dyDescent="0.2">
      <c r="B61" s="16" t="s">
        <v>67</v>
      </c>
      <c r="C61" s="28" t="s">
        <v>68</v>
      </c>
      <c r="D61" s="18">
        <v>4</v>
      </c>
      <c r="E61" s="19">
        <v>5</v>
      </c>
      <c r="F61" s="20">
        <v>26</v>
      </c>
      <c r="G61" s="21">
        <v>78</v>
      </c>
      <c r="H61" s="22">
        <v>34</v>
      </c>
      <c r="I61" s="23">
        <v>78</v>
      </c>
      <c r="J61" s="24">
        <v>34</v>
      </c>
      <c r="K61" s="25"/>
      <c r="L61" s="26">
        <v>0</v>
      </c>
      <c r="M61" s="27">
        <v>2</v>
      </c>
      <c r="O61" s="7" t="str">
        <f>IF(B61=[1]v列!G67,"",1)</f>
        <v/>
      </c>
    </row>
    <row r="62" spans="2:15" ht="14.25" x14ac:dyDescent="0.2">
      <c r="B62" s="16" t="s">
        <v>98</v>
      </c>
      <c r="C62" s="17" t="s">
        <v>99</v>
      </c>
      <c r="D62" s="18">
        <v>6</v>
      </c>
      <c r="E62" s="19">
        <v>4</v>
      </c>
      <c r="F62" s="20">
        <v>23</v>
      </c>
      <c r="G62" s="21">
        <v>52</v>
      </c>
      <c r="H62" s="22">
        <v>20</v>
      </c>
      <c r="I62" s="23">
        <v>52</v>
      </c>
      <c r="J62" s="24">
        <v>20</v>
      </c>
      <c r="K62" s="25"/>
      <c r="L62" s="26">
        <v>0</v>
      </c>
      <c r="M62" s="27">
        <v>2</v>
      </c>
      <c r="O62" s="7" t="str">
        <f>IF(B62=[1]v列!G68,"",1)</f>
        <v/>
      </c>
    </row>
    <row r="63" spans="2:15" ht="14.25" x14ac:dyDescent="0.2">
      <c r="B63" s="16" t="s">
        <v>126</v>
      </c>
      <c r="C63" s="28" t="s">
        <v>127</v>
      </c>
      <c r="D63" s="18">
        <v>10</v>
      </c>
      <c r="E63" s="19">
        <v>5</v>
      </c>
      <c r="F63" s="20">
        <v>3</v>
      </c>
      <c r="G63" s="21">
        <v>100</v>
      </c>
      <c r="H63" s="22">
        <v>5</v>
      </c>
      <c r="I63" s="23">
        <v>100</v>
      </c>
      <c r="J63" s="24">
        <v>5</v>
      </c>
      <c r="K63" s="25"/>
      <c r="L63" s="26">
        <v>5</v>
      </c>
      <c r="M63" s="27">
        <v>2</v>
      </c>
      <c r="O63" s="7" t="str">
        <f>IF(B63=[1]v列!G69,"",1)</f>
        <v/>
      </c>
    </row>
    <row r="64" spans="2:15" ht="14.25" x14ac:dyDescent="0.2">
      <c r="B64" s="16" t="s">
        <v>104</v>
      </c>
      <c r="C64" s="28" t="s">
        <v>128</v>
      </c>
      <c r="D64" s="18">
        <v>8</v>
      </c>
      <c r="E64" s="19">
        <v>4</v>
      </c>
      <c r="F64" s="20">
        <v>5</v>
      </c>
      <c r="G64" s="21">
        <v>692</v>
      </c>
      <c r="H64" s="22">
        <v>58</v>
      </c>
      <c r="I64" s="23">
        <v>692</v>
      </c>
      <c r="J64" s="24">
        <v>58</v>
      </c>
      <c r="K64" s="25"/>
      <c r="L64" s="26">
        <v>59</v>
      </c>
      <c r="M64" s="27">
        <v>2</v>
      </c>
      <c r="O64" s="7" t="str">
        <f>IF(B64=[1]v列!G70,"",1)</f>
        <v/>
      </c>
    </row>
    <row r="65" spans="2:15" ht="14.25" x14ac:dyDescent="0.2">
      <c r="B65" s="16" t="s">
        <v>119</v>
      </c>
      <c r="C65" s="28" t="s">
        <v>129</v>
      </c>
      <c r="D65" s="18">
        <v>8</v>
      </c>
      <c r="E65" s="19">
        <v>5</v>
      </c>
      <c r="F65" s="20">
        <v>7</v>
      </c>
      <c r="G65" s="21">
        <v>210</v>
      </c>
      <c r="H65" s="22">
        <v>25</v>
      </c>
      <c r="I65" s="23">
        <v>210</v>
      </c>
      <c r="J65" s="24">
        <v>25</v>
      </c>
      <c r="K65" s="25"/>
      <c r="L65" s="26">
        <v>23</v>
      </c>
      <c r="M65" s="27">
        <v>2</v>
      </c>
      <c r="O65" s="7" t="str">
        <f>IF(B65=[1]v列!G71,"",1)</f>
        <v/>
      </c>
    </row>
    <row r="66" spans="2:15" ht="14.25" x14ac:dyDescent="0.2">
      <c r="B66" s="16" t="s">
        <v>69</v>
      </c>
      <c r="C66" s="28" t="s">
        <v>130</v>
      </c>
      <c r="D66" s="18">
        <v>5</v>
      </c>
      <c r="E66" s="19">
        <v>2</v>
      </c>
      <c r="F66" s="20">
        <v>7</v>
      </c>
      <c r="G66" s="21">
        <v>1522</v>
      </c>
      <c r="H66" s="22">
        <v>178</v>
      </c>
      <c r="I66" s="23">
        <v>120</v>
      </c>
      <c r="J66" s="24">
        <v>14</v>
      </c>
      <c r="K66" s="25"/>
      <c r="L66" s="26">
        <v>190</v>
      </c>
      <c r="M66" s="27">
        <v>2</v>
      </c>
      <c r="O66" s="7" t="str">
        <f>IF(B66=[1]v列!G72,"",1)</f>
        <v/>
      </c>
    </row>
    <row r="67" spans="2:15" ht="14.25" x14ac:dyDescent="0.2">
      <c r="B67" s="29"/>
      <c r="C67" s="30"/>
      <c r="D67" s="31"/>
      <c r="E67" s="31"/>
      <c r="F67" s="32" t="s">
        <v>140</v>
      </c>
      <c r="G67" s="33" t="s">
        <v>141</v>
      </c>
      <c r="H67" s="34" t="s">
        <v>142</v>
      </c>
      <c r="I67" s="33" t="s">
        <v>143</v>
      </c>
      <c r="J67" s="35" t="s">
        <v>142</v>
      </c>
      <c r="K67" s="36" t="s">
        <v>4</v>
      </c>
      <c r="L67" s="37" t="s">
        <v>142</v>
      </c>
      <c r="M67" s="38"/>
    </row>
    <row r="68" spans="2:15" ht="15.75" thickBot="1" x14ac:dyDescent="0.3">
      <c r="B68" s="39" t="s">
        <v>144</v>
      </c>
      <c r="C68" s="40" t="s">
        <v>145</v>
      </c>
      <c r="D68" s="41"/>
      <c r="E68" s="42"/>
      <c r="F68" s="43">
        <f>AVERAGE(F4:F67)</f>
        <v>16.677419354838708</v>
      </c>
      <c r="G68" s="39">
        <f>SUM(G4:G67)</f>
        <v>11851</v>
      </c>
      <c r="H68" s="43">
        <f t="shared" ref="H68:L68" si="0">SUM(H4:H67)</f>
        <v>2104</v>
      </c>
      <c r="I68" s="39">
        <f t="shared" si="0"/>
        <v>6855</v>
      </c>
      <c r="J68" s="44">
        <f t="shared" si="0"/>
        <v>1293</v>
      </c>
      <c r="K68" s="45">
        <f t="shared" si="0"/>
        <v>9053</v>
      </c>
      <c r="L68" s="41">
        <f t="shared" si="0"/>
        <v>956</v>
      </c>
      <c r="M68" s="44"/>
    </row>
    <row r="70" spans="2:15" ht="14.25" x14ac:dyDescent="0.2">
      <c r="C70" s="1" t="s">
        <v>131</v>
      </c>
      <c r="D70" s="2"/>
      <c r="E70" s="2"/>
      <c r="F70" s="2"/>
      <c r="G70" s="3">
        <v>11045</v>
      </c>
      <c r="H70" s="4">
        <v>2002</v>
      </c>
      <c r="I70" s="5">
        <v>6439</v>
      </c>
      <c r="J70" s="4">
        <v>1236</v>
      </c>
      <c r="K70" s="6"/>
      <c r="L70" s="4">
        <v>937</v>
      </c>
      <c r="M70" s="6"/>
      <c r="N70" s="6"/>
    </row>
    <row r="71" spans="2:15" ht="14.25" x14ac:dyDescent="0.2">
      <c r="C71" s="1" t="s">
        <v>132</v>
      </c>
      <c r="D71" s="2"/>
      <c r="E71" s="2"/>
      <c r="F71" s="2"/>
      <c r="G71" s="3">
        <v>806</v>
      </c>
      <c r="H71" s="4">
        <v>102</v>
      </c>
      <c r="I71" s="5">
        <v>416</v>
      </c>
      <c r="J71" s="4">
        <v>57</v>
      </c>
      <c r="K71" s="6"/>
      <c r="L71" s="4">
        <v>19</v>
      </c>
      <c r="M71" s="6"/>
      <c r="N71" s="6"/>
    </row>
    <row r="72" spans="2:15" ht="9.9499999999999993" customHeight="1" x14ac:dyDescent="0.15"/>
  </sheetData>
  <mergeCells count="1">
    <mergeCell ref="B2:M2"/>
  </mergeCells>
  <phoneticPr fontId="7" type="noConversion"/>
  <conditionalFormatting sqref="K21:K32 K4:K19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{BC1674A5-6B84-48F7-B466-31E6EAB7118F}</x14:id>
        </ext>
      </extLst>
    </cfRule>
  </conditionalFormatting>
  <conditionalFormatting sqref="K20:K6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{07B59450-9322-41A4-B6D7-5987896FF1BC}</x14:id>
        </ext>
      </extLst>
    </cfRule>
  </conditionalFormatting>
  <conditionalFormatting sqref="K4:K6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{3F27D624-F49A-461C-B260-1B43FA5CC9FB}</x14:id>
        </ext>
      </extLst>
    </cfRule>
  </conditionalFormatting>
  <conditionalFormatting sqref="L27:L37 L4:L2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{20AA91DB-40E7-47AC-AB21-D73E76C5189C}</x14:id>
        </ext>
      </extLst>
    </cfRule>
  </conditionalFormatting>
  <conditionalFormatting sqref="L2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{B0D81B7B-FCF0-4FF7-8F4C-2E9604FC3B46}</x14:id>
        </ext>
      </extLst>
    </cfRule>
  </conditionalFormatting>
  <conditionalFormatting sqref="L4:L37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{E00466A7-A882-4265-9031-BD4648EE7C72}</x14:id>
        </ext>
      </extLst>
    </cfRule>
  </conditionalFormatting>
  <conditionalFormatting sqref="L38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{EA2B030D-F18C-47A3-B3CA-123A970B57CE}</x14:id>
        </ext>
      </extLst>
    </cfRule>
  </conditionalFormatting>
  <conditionalFormatting sqref="L38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{A5A59B11-C852-45CA-8B71-8B573A1225F2}</x14:id>
        </ext>
      </extLst>
    </cfRule>
  </conditionalFormatting>
  <conditionalFormatting sqref="L39:L6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{76783C59-C10F-470E-ABEE-FBD7FDAD30F6}</x14:id>
        </ext>
      </extLst>
    </cfRule>
  </conditionalFormatting>
  <conditionalFormatting sqref="L39:L66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{EE57B300-83E2-4C9C-AEDC-73449933BB15}</x14:id>
        </ext>
      </extLst>
    </cfRule>
  </conditionalFormatting>
  <conditionalFormatting sqref="L4:L66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{2586289E-2605-4D14-86C4-8F806ADCFD74}</x14:id>
        </ext>
      </extLst>
    </cfRule>
  </conditionalFormatting>
  <conditionalFormatting sqref="J4:J6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{F717AF38-2B0F-4D2E-933B-6E73997C8761}</x14:id>
        </ext>
      </extLst>
    </cfRule>
  </conditionalFormatting>
  <conditionalFormatting sqref="F4:F66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70:J71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{126B82DF-1CDC-41A4-ADAD-BFD69CA6C7BA}</x14:id>
        </ext>
      </extLst>
    </cfRule>
  </conditionalFormatting>
  <conditionalFormatting sqref="J70:J7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{9ABA63A8-3BBD-4319-9BA4-F77E067E67A6}</x14:id>
        </ext>
      </extLst>
    </cfRule>
  </conditionalFormatting>
  <conditionalFormatting sqref="L70:L7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{D7AB2CDD-E473-4D6F-88BC-6E1F75E89717}</x14:id>
        </ext>
      </extLst>
    </cfRule>
  </conditionalFormatting>
  <conditionalFormatting sqref="L70:L7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{34ED70D1-5495-4C88-B0A1-9FEBE6688BBC}</x14:id>
        </ext>
      </extLst>
    </cfRule>
  </conditionalFormatting>
  <conditionalFormatting sqref="L70:L7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{81AE24ED-A11A-4CC6-8C33-76BD6DD78FEB}</x14:id>
        </ext>
      </extLst>
    </cfRule>
  </conditionalFormatting>
  <conditionalFormatting sqref="H70:H71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{FA6C789C-BB7F-4DD7-84AF-E69C6359D1F5}</x14:id>
        </ext>
      </extLst>
    </cfRule>
  </conditionalFormatting>
  <pageMargins left="0.25" right="0.25" top="0.75" bottom="0.75" header="0.3" footer="0.3"/>
  <pageSetup paperSize="9" scale="6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1674A5-6B84-48F7-B466-31E6EAB711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K21:K32 K4:K19</xm:sqref>
        </x14:conditionalFormatting>
        <x14:conditionalFormatting xmlns:xm="http://schemas.microsoft.com/office/excel/2006/main">
          <x14:cfRule type="dataBar" id="{07B59450-9322-41A4-B6D7-5987896FF1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K20:K66</xm:sqref>
        </x14:conditionalFormatting>
        <x14:conditionalFormatting xmlns:xm="http://schemas.microsoft.com/office/excel/2006/main">
          <x14:cfRule type="dataBar" id="{3F27D624-F49A-461C-B260-1B43FA5CC9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K4:K66</xm:sqref>
        </x14:conditionalFormatting>
        <x14:conditionalFormatting xmlns:xm="http://schemas.microsoft.com/office/excel/2006/main">
          <x14:cfRule type="dataBar" id="{20AA91DB-40E7-47AC-AB21-D73E76C518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L27:L37 L4:L25</xm:sqref>
        </x14:conditionalFormatting>
        <x14:conditionalFormatting xmlns:xm="http://schemas.microsoft.com/office/excel/2006/main">
          <x14:cfRule type="dataBar" id="{B0D81B7B-FCF0-4FF7-8F4C-2E9604FC3B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L26</xm:sqref>
        </x14:conditionalFormatting>
        <x14:conditionalFormatting xmlns:xm="http://schemas.microsoft.com/office/excel/2006/main">
          <x14:cfRule type="dataBar" id="{E00466A7-A882-4265-9031-BD4648EE7C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L4:L37</xm:sqref>
        </x14:conditionalFormatting>
        <x14:conditionalFormatting xmlns:xm="http://schemas.microsoft.com/office/excel/2006/main">
          <x14:cfRule type="dataBar" id="{EA2B030D-F18C-47A3-B3CA-123A970B57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L38</xm:sqref>
        </x14:conditionalFormatting>
        <x14:conditionalFormatting xmlns:xm="http://schemas.microsoft.com/office/excel/2006/main">
          <x14:cfRule type="dataBar" id="{A5A59B11-C852-45CA-8B71-8B573A1225F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L38</xm:sqref>
        </x14:conditionalFormatting>
        <x14:conditionalFormatting xmlns:xm="http://schemas.microsoft.com/office/excel/2006/main">
          <x14:cfRule type="dataBar" id="{76783C59-C10F-470E-ABEE-FBD7FDAD30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L39:L66</xm:sqref>
        </x14:conditionalFormatting>
        <x14:conditionalFormatting xmlns:xm="http://schemas.microsoft.com/office/excel/2006/main">
          <x14:cfRule type="dataBar" id="{EE57B300-83E2-4C9C-AEDC-73449933BB1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L39:L66</xm:sqref>
        </x14:conditionalFormatting>
        <x14:conditionalFormatting xmlns:xm="http://schemas.microsoft.com/office/excel/2006/main">
          <x14:cfRule type="dataBar" id="{2586289E-2605-4D14-86C4-8F806ADCFD7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L4:L66</xm:sqref>
        </x14:conditionalFormatting>
        <x14:conditionalFormatting xmlns:xm="http://schemas.microsoft.com/office/excel/2006/main">
          <x14:cfRule type="dataBar" id="{F717AF38-2B0F-4D2E-933B-6E73997C87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J4:J66</xm:sqref>
        </x14:conditionalFormatting>
        <x14:conditionalFormatting xmlns:xm="http://schemas.microsoft.com/office/excel/2006/main">
          <x14:cfRule type="dataBar" id="{126B82DF-1CDC-41A4-ADAD-BFD69CA6C7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J70:J71</xm:sqref>
        </x14:conditionalFormatting>
        <x14:conditionalFormatting xmlns:xm="http://schemas.microsoft.com/office/excel/2006/main">
          <x14:cfRule type="dataBar" id="{9ABA63A8-3BBD-4319-9BA4-F77E067E67A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J70:J71</xm:sqref>
        </x14:conditionalFormatting>
        <x14:conditionalFormatting xmlns:xm="http://schemas.microsoft.com/office/excel/2006/main">
          <x14:cfRule type="dataBar" id="{D7AB2CDD-E473-4D6F-88BC-6E1F75E897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L70:L71</xm:sqref>
        </x14:conditionalFormatting>
        <x14:conditionalFormatting xmlns:xm="http://schemas.microsoft.com/office/excel/2006/main">
          <x14:cfRule type="dataBar" id="{34ED70D1-5495-4C88-B0A1-9FEBE6688B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L70:L71</xm:sqref>
        </x14:conditionalFormatting>
        <x14:conditionalFormatting xmlns:xm="http://schemas.microsoft.com/office/excel/2006/main">
          <x14:cfRule type="dataBar" id="{81AE24ED-A11A-4CC6-8C33-76BD6DD78FE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L70:L71</xm:sqref>
        </x14:conditionalFormatting>
        <x14:conditionalFormatting xmlns:xm="http://schemas.microsoft.com/office/excel/2006/main">
          <x14:cfRule type="dataBar" id="{FA6C789C-BB7F-4DD7-84AF-E69C6359D1F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H70:H71</xm:sqref>
        </x14:conditionalFormatting>
        <x14:conditionalFormatting xmlns:xm="http://schemas.microsoft.com/office/excel/2006/main">
          <x14:cfRule type="iconSet" priority="19" id="{457DD6FD-7BF3-4775-88BA-2D27CA95377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M4:M67</xm:sqref>
        </x14:conditionalFormatting>
        <x14:conditionalFormatting xmlns:xm="http://schemas.microsoft.com/office/excel/2006/main">
          <x14:cfRule type="iconSet" priority="10" id="{0A2BB955-7F3B-46DB-A0FC-BEC37B77C9FD}">
            <x14:iconSet iconSet="5Boxes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vo type="num">
                <xm:f>5</xm:f>
              </x14:cfvo>
            </x14:iconSet>
          </x14:cfRule>
          <xm:sqref>E4:E66</xm:sqref>
        </x14:conditionalFormatting>
        <x14:conditionalFormatting xmlns:xm="http://schemas.microsoft.com/office/excel/2006/main">
          <x14:cfRule type="iconSet" priority="9" id="{B3AB748A-860A-4BA8-9685-29A14CE96925}">
            <x14:iconSet iconSet="5Boxes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vo type="num">
                <xm:f>5</xm:f>
              </x14:cfvo>
            </x14:iconSet>
          </x14:cfRule>
          <xm:sqref>E68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视听列表</vt:lpstr>
    </vt:vector>
  </TitlesOfParts>
  <Company>XiTongPan.Com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cp:lastPrinted>2019-09-27T14:48:00Z</cp:lastPrinted>
  <dcterms:created xsi:type="dcterms:W3CDTF">2019-09-07T10:51:17Z</dcterms:created>
  <dcterms:modified xsi:type="dcterms:W3CDTF">2019-09-27T14:48:31Z</dcterms:modified>
</cp:coreProperties>
</file>